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810" windowWidth="11340" windowHeight="8835" tabRatio="832" activeTab="0"/>
  </bookViews>
  <sheets>
    <sheet name="24 Реле ЭТЗ" sheetId="1" r:id="rId1"/>
  </sheets>
  <definedNames/>
  <calcPr fullCalcOnLoad="1" refMode="R1C1"/>
</workbook>
</file>

<file path=xl/sharedStrings.xml><?xml version="1.0" encoding="utf-8"?>
<sst xmlns="http://schemas.openxmlformats.org/spreadsheetml/2006/main" count="112" uniqueCount="102">
  <si>
    <t>Реле  ПРОМЕЖУТОЧНЫЕ</t>
  </si>
  <si>
    <t>ВЛ-71</t>
  </si>
  <si>
    <t>ВЛ-81, ВЛ-82</t>
  </si>
  <si>
    <t>ВЛ-100А</t>
  </si>
  <si>
    <t>ВЛ-50, ВЛ-51А, ВЛ-52</t>
  </si>
  <si>
    <t>Наименование</t>
  </si>
  <si>
    <t>ВЛ-79м</t>
  </si>
  <si>
    <t>НЛ-8, НЛ-9</t>
  </si>
  <si>
    <t>УКН-01</t>
  </si>
  <si>
    <t>УРЧ-3м</t>
  </si>
  <si>
    <t>ВС-33-1, ВС-33-2</t>
  </si>
  <si>
    <t>ЕЛ-21, ЕЛ-21Н</t>
  </si>
  <si>
    <t>ЕЛ-23</t>
  </si>
  <si>
    <t>ЕЛ-23Н</t>
  </si>
  <si>
    <t>ВЛ-55</t>
  </si>
  <si>
    <t>Реле производства "ЭЛЕКТРОТЕХНИЧЕСКИЙ ЗАВОД" г. Киев</t>
  </si>
  <si>
    <t>Суточные и недельные реле времени</t>
  </si>
  <si>
    <t>ВЛ-159М</t>
  </si>
  <si>
    <t>ВЛ-161</t>
  </si>
  <si>
    <t>ВЛ-162</t>
  </si>
  <si>
    <t>ВЛ-163</t>
  </si>
  <si>
    <t>ВЛ-164</t>
  </si>
  <si>
    <t>Реле времени ЭЛЕКТРОННЫЕ</t>
  </si>
  <si>
    <t>Реле времени МИКРОПРОЦЕССОРНЫЕ</t>
  </si>
  <si>
    <t>Цена б НДС</t>
  </si>
  <si>
    <t>НЛ-4, НЛ-5</t>
  </si>
  <si>
    <t>НЛ-6, НЛ-7</t>
  </si>
  <si>
    <t>ВЛ-54</t>
  </si>
  <si>
    <t>ФР-02, ФР-03</t>
  </si>
  <si>
    <t>АЛ-2</t>
  </si>
  <si>
    <t>АЛ-3</t>
  </si>
  <si>
    <t>АЛ-4-1</t>
  </si>
  <si>
    <t>НЛ-6А, НЛ-7А</t>
  </si>
  <si>
    <t>Договірна</t>
  </si>
  <si>
    <t>Реле ВРЕМЕНИ ЭЛЕКТРОМЕХАНИЧЕСКИЕ</t>
  </si>
  <si>
    <r>
      <t>ВЛ-64</t>
    </r>
    <r>
      <rPr>
        <u val="single"/>
        <sz val="9"/>
        <rFont val="Arial Cyr"/>
        <family val="0"/>
      </rPr>
      <t xml:space="preserve">  </t>
    </r>
  </si>
  <si>
    <t>РВЦ-03-1</t>
  </si>
  <si>
    <t>РВЦ-03-2</t>
  </si>
  <si>
    <t>ВС-43-30</t>
  </si>
  <si>
    <r>
      <t xml:space="preserve">   м. Луцьк, вул. Рівненська, 76-А, кім.102  E-mail: </t>
    </r>
    <r>
      <rPr>
        <b/>
        <i/>
        <sz val="10"/>
        <rFont val="Arial Cyr"/>
        <family val="2"/>
      </rPr>
      <t xml:space="preserve"> elecom.ua@i.ua</t>
    </r>
    <r>
      <rPr>
        <b/>
        <sz val="10"/>
        <rFont val="Arial Cyr"/>
        <family val="2"/>
      </rPr>
      <t xml:space="preserve">                                                                                 </t>
    </r>
  </si>
  <si>
    <r>
      <t xml:space="preserve">ПП "ЕЛЕКОМ" </t>
    </r>
    <r>
      <rPr>
        <sz val="10"/>
        <rFont val="Arial Cyr"/>
        <family val="2"/>
      </rPr>
      <t xml:space="preserve">        </t>
    </r>
    <r>
      <rPr>
        <b/>
        <sz val="10"/>
        <rFont val="Arial Cyr"/>
        <family val="2"/>
      </rPr>
      <t>ПРАЙС-ЛИСТ</t>
    </r>
    <r>
      <rPr>
        <sz val="10"/>
        <rFont val="Arial Cyr"/>
        <family val="2"/>
      </rPr>
      <t xml:space="preserve">     </t>
    </r>
  </si>
  <si>
    <t>ВЛ-61</t>
  </si>
  <si>
    <r>
      <t xml:space="preserve">ВЛ-66, ВЛ-67 </t>
    </r>
    <r>
      <rPr>
        <sz val="9"/>
        <rFont val="Arial Cyr"/>
        <family val="0"/>
      </rPr>
      <t xml:space="preserve"> </t>
    </r>
  </si>
  <si>
    <t>ВЛ-77м, ВЛ-76м UNI</t>
  </si>
  <si>
    <t>ВЛ-74м, ВЛ-74м UNI</t>
  </si>
  <si>
    <t>ВЛ-75м, ВЛ-75м UNI</t>
  </si>
  <si>
    <t>ВЛ-76м, ВЛ-76м UNI</t>
  </si>
  <si>
    <t>ВЛ-78м, ВЛ-78м UNI</t>
  </si>
  <si>
    <t>ПЭ-42, ПЭ-43</t>
  </si>
  <si>
    <t>ПЭ-46, ПЭ-46А</t>
  </si>
  <si>
    <t>ЕЛ-17, ЕЛ-18</t>
  </si>
  <si>
    <t>группа</t>
  </si>
  <si>
    <t>ЕЛ-20, ЕЛ-20А</t>
  </si>
  <si>
    <t>ЕЛ-22Н</t>
  </si>
  <si>
    <t xml:space="preserve">НЛ-18 </t>
  </si>
  <si>
    <t>НЛ-19</t>
  </si>
  <si>
    <t>ФР-01</t>
  </si>
  <si>
    <t>ВЛ-63</t>
  </si>
  <si>
    <t>ВЛ-56</t>
  </si>
  <si>
    <t>грн</t>
  </si>
  <si>
    <t>ВЛ-73м</t>
  </si>
  <si>
    <t>ВЛ-73м UNI</t>
  </si>
  <si>
    <r>
      <t>ВЛ-59</t>
    </r>
    <r>
      <rPr>
        <i/>
        <u val="single"/>
        <sz val="9"/>
        <rFont val="Arial Cyr"/>
        <family val="0"/>
      </rPr>
      <t xml:space="preserve">  </t>
    </r>
  </si>
  <si>
    <r>
      <t>ВЛ-65</t>
    </r>
    <r>
      <rPr>
        <sz val="9"/>
        <rFont val="Arial Cyr"/>
        <family val="0"/>
      </rPr>
      <t xml:space="preserve">  циклическое</t>
    </r>
  </si>
  <si>
    <r>
      <t>ВЛ-68</t>
    </r>
    <r>
      <rPr>
        <sz val="9"/>
        <rFont val="Arial Cyr"/>
        <family val="0"/>
      </rPr>
      <t xml:space="preserve">  </t>
    </r>
  </si>
  <si>
    <t xml:space="preserve">Цена с НДС </t>
  </si>
  <si>
    <t>Реле КОНТРОЛЯ и ЗАЩИТЫ</t>
  </si>
  <si>
    <t>РДЦ-01</t>
  </si>
  <si>
    <t>РЗЛ-01</t>
  </si>
  <si>
    <t>УСДМ-01</t>
  </si>
  <si>
    <t>ЕЛ-11</t>
  </si>
  <si>
    <t>ЕЛ-12</t>
  </si>
  <si>
    <t>ЕЛ-13</t>
  </si>
  <si>
    <t>ВЛ-69</t>
  </si>
  <si>
    <t>ВЛ-70</t>
  </si>
  <si>
    <t>ВЛ-101А</t>
  </si>
  <si>
    <t>ВЛ-102</t>
  </si>
  <si>
    <t>ВЛ-103</t>
  </si>
  <si>
    <t>ВЛ-103А</t>
  </si>
  <si>
    <t>ВЛ-104, ВЛ-104А</t>
  </si>
  <si>
    <t>ВЛ-108</t>
  </si>
  <si>
    <t>ВС-43-60</t>
  </si>
  <si>
    <t>ВС-44-1,2</t>
  </si>
  <si>
    <t>ВС-44-3,4</t>
  </si>
  <si>
    <t>Реле ТОКА</t>
  </si>
  <si>
    <t>ПЭ-40-2 (под винт)</t>
  </si>
  <si>
    <t>ПЭ-41</t>
  </si>
  <si>
    <t>ПЭ-44</t>
  </si>
  <si>
    <t>ПЭ-45</t>
  </si>
  <si>
    <t>РЭП-20</t>
  </si>
  <si>
    <t>( колодкой)</t>
  </si>
  <si>
    <t>конт-ная</t>
  </si>
  <si>
    <t>РЭП-21</t>
  </si>
  <si>
    <t>(колодкой)</t>
  </si>
  <si>
    <t>НЛ-11</t>
  </si>
  <si>
    <t>Реле НАПРЯЖЕНИЯ</t>
  </si>
  <si>
    <t>АЛ-1</t>
  </si>
  <si>
    <t>АЛ-4</t>
  </si>
  <si>
    <t>конт. 3,4</t>
  </si>
  <si>
    <t>~ (AC 220В)</t>
  </si>
  <si>
    <t xml:space="preserve"> = (DC 220В)</t>
  </si>
  <si>
    <t xml:space="preserve"> = (DC24В)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</si>
</sst>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р_._-;\-* #,##0.00_р_._-;_-* &quot;-&quot;_р_._-;_-@_-"/>
    <numFmt numFmtId="181" formatCode="_-* #,##0.000_р_._-;\-* #,##0.000_р_._-;_-* &quot;-&quot;_р_._-;_-@_-"/>
    <numFmt numFmtId="182" formatCode="_-* #,##0.0_р_._-;\-* #,##0.0_р_._-;_-* &quot;-&quot;_р_._-;_-@_-"/>
    <numFmt numFmtId="183" formatCode="0.0"/>
    <numFmt numFmtId="184" formatCode="_-* #,##0.0000_р_._-;\-* #,##0.0000_р_._-;_-* &quot;-&quot;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#,##0_ ;\-#,##0\ "/>
    <numFmt numFmtId="192" formatCode="0.0000"/>
    <numFmt numFmtId="193" formatCode="0.00000"/>
    <numFmt numFmtId="194" formatCode="#,##0.00_ ;[Red]\-#,##0.00\ "/>
    <numFmt numFmtId="195" formatCode="0.000000"/>
    <numFmt numFmtId="196" formatCode="[$-FC19]d\ mmmm\ yyyy\ &quot;г.&quot;"/>
    <numFmt numFmtId="197" formatCode="_-* #,##0.0_р_._-;\-* #,##0.0_р_._-;_-* &quot;-&quot;??_р_._-;_-@_-"/>
    <numFmt numFmtId="198" formatCode="_-* #,##0_р_._-;\-* #,##0_р_._-;_-* &quot;-&quot;??_р_._-;_-@_-"/>
    <numFmt numFmtId="199" formatCode="#,##0.00\ [$грн.-422]"/>
    <numFmt numFmtId="200" formatCode="#,##0.00_р_."/>
    <numFmt numFmtId="201" formatCode="#,##0.000"/>
  </numFmts>
  <fonts count="55">
    <font>
      <sz val="10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2"/>
      <color indexed="18"/>
      <name val="Arial Cyr"/>
      <family val="0"/>
    </font>
    <font>
      <b/>
      <sz val="10"/>
      <color indexed="18"/>
      <name val="Arial Cyr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i/>
      <sz val="9"/>
      <name val="Arial Cyr"/>
      <family val="0"/>
    </font>
    <font>
      <b/>
      <i/>
      <u val="single"/>
      <sz val="9"/>
      <name val="Arial Cyr"/>
      <family val="0"/>
    </font>
    <font>
      <i/>
      <u val="single"/>
      <sz val="9"/>
      <name val="Arial Cyr"/>
      <family val="0"/>
    </font>
    <font>
      <b/>
      <u val="single"/>
      <sz val="9"/>
      <name val="Arial Cyr"/>
      <family val="0"/>
    </font>
    <font>
      <u val="single"/>
      <sz val="9"/>
      <name val="Arial Cyr"/>
      <family val="0"/>
    </font>
    <font>
      <sz val="10"/>
      <name val="Arial"/>
      <family val="2"/>
    </font>
    <font>
      <sz val="9"/>
      <color indexed="8"/>
      <name val="Tahoma"/>
      <family val="2"/>
    </font>
    <font>
      <sz val="10"/>
      <name val="Arial CYR"/>
      <family val="0"/>
    </font>
    <font>
      <sz val="9"/>
      <color indexed="8"/>
      <name val="Verdana"/>
      <family val="2"/>
    </font>
    <font>
      <b/>
      <sz val="8"/>
      <color indexed="8"/>
      <name val="Arial"/>
      <family val="2"/>
    </font>
    <font>
      <sz val="10"/>
      <name val="Helv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20" fillId="0" borderId="0">
      <alignment/>
      <protection/>
    </xf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35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18" fillId="0" borderId="0">
      <alignment/>
      <protection/>
    </xf>
    <xf numFmtId="0" fontId="12" fillId="0" borderId="0">
      <alignment horizontal="left"/>
      <protection/>
    </xf>
    <xf numFmtId="0" fontId="24" fillId="0" borderId="0">
      <alignment horizontal="left"/>
      <protection/>
    </xf>
    <xf numFmtId="0" fontId="24" fillId="0" borderId="0">
      <alignment horizontal="left"/>
      <protection/>
    </xf>
    <xf numFmtId="0" fontId="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left"/>
    </xf>
    <xf numFmtId="14" fontId="8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3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30" borderId="12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4" fillId="30" borderId="1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" fillId="30" borderId="0" xfId="0" applyFont="1" applyFill="1" applyBorder="1" applyAlignment="1">
      <alignment horizontal="left"/>
    </xf>
    <xf numFmtId="0" fontId="4" fillId="3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2" fontId="7" fillId="30" borderId="14" xfId="0" applyNumberFormat="1" applyFont="1" applyFill="1" applyBorder="1" applyAlignment="1">
      <alignment horizontal="center"/>
    </xf>
    <xf numFmtId="0" fontId="8" fillId="30" borderId="0" xfId="0" applyFont="1" applyFill="1" applyBorder="1" applyAlignment="1">
      <alignment horizontal="center"/>
    </xf>
    <xf numFmtId="0" fontId="7" fillId="30" borderId="0" xfId="0" applyFont="1" applyFill="1" applyBorder="1" applyAlignment="1">
      <alignment horizontal="center"/>
    </xf>
    <xf numFmtId="2" fontId="17" fillId="30" borderId="14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2" fontId="7" fillId="30" borderId="19" xfId="0" applyNumberFormat="1" applyFont="1" applyFill="1" applyBorder="1" applyAlignment="1">
      <alignment horizontal="center"/>
    </xf>
    <xf numFmtId="0" fontId="4" fillId="30" borderId="20" xfId="0" applyFont="1" applyFill="1" applyBorder="1" applyAlignment="1">
      <alignment horizontal="center"/>
    </xf>
    <xf numFmtId="0" fontId="4" fillId="30" borderId="21" xfId="0" applyFont="1" applyFill="1" applyBorder="1" applyAlignment="1">
      <alignment horizontal="center"/>
    </xf>
    <xf numFmtId="0" fontId="4" fillId="30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13" fillId="0" borderId="17" xfId="0" applyFont="1" applyBorder="1" applyAlignment="1">
      <alignment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30" borderId="17" xfId="0" applyFont="1" applyFill="1" applyBorder="1" applyAlignment="1">
      <alignment horizontal="left"/>
    </xf>
    <xf numFmtId="2" fontId="7" fillId="0" borderId="19" xfId="0" applyNumberFormat="1" applyFont="1" applyBorder="1" applyAlignment="1">
      <alignment/>
    </xf>
    <xf numFmtId="0" fontId="8" fillId="30" borderId="18" xfId="0" applyFont="1" applyFill="1" applyBorder="1" applyAlignment="1">
      <alignment horizontal="left"/>
    </xf>
    <xf numFmtId="2" fontId="7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2" fontId="7" fillId="30" borderId="13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0" fillId="0" borderId="0" xfId="0" applyFill="1" applyBorder="1" applyAlignment="1">
      <alignment/>
    </xf>
    <xf numFmtId="2" fontId="22" fillId="0" borderId="27" xfId="54" applyNumberFormat="1" applyFont="1" applyFill="1" applyBorder="1" applyAlignment="1">
      <alignment horizontal="center" vertical="top" wrapText="1"/>
      <protection/>
    </xf>
    <xf numFmtId="2" fontId="7" fillId="30" borderId="15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10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8" fillId="0" borderId="17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0" fillId="0" borderId="38" xfId="0" applyBorder="1" applyAlignment="1">
      <alignment/>
    </xf>
    <xf numFmtId="0" fontId="8" fillId="24" borderId="39" xfId="0" applyFont="1" applyFill="1" applyBorder="1" applyAlignment="1">
      <alignment horizontal="center"/>
    </xf>
    <xf numFmtId="0" fontId="8" fillId="24" borderId="40" xfId="0" applyFont="1" applyFill="1" applyBorder="1" applyAlignment="1">
      <alignment horizontal="center"/>
    </xf>
    <xf numFmtId="0" fontId="8" fillId="24" borderId="41" xfId="0" applyFont="1" applyFill="1" applyBorder="1" applyAlignment="1">
      <alignment horizontal="center"/>
    </xf>
    <xf numFmtId="0" fontId="8" fillId="24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8" fillId="24" borderId="47" xfId="0" applyFont="1" applyFill="1" applyBorder="1" applyAlignment="1">
      <alignment horizontal="center"/>
    </xf>
    <xf numFmtId="0" fontId="8" fillId="24" borderId="48" xfId="0" applyFont="1" applyFill="1" applyBorder="1" applyAlignment="1">
      <alignment horizontal="center"/>
    </xf>
    <xf numFmtId="0" fontId="8" fillId="24" borderId="49" xfId="0" applyFont="1" applyFill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2" fillId="31" borderId="50" xfId="0" applyFont="1" applyFill="1" applyBorder="1" applyAlignment="1">
      <alignment horizontal="center"/>
    </xf>
    <xf numFmtId="0" fontId="2" fillId="31" borderId="51" xfId="0" applyFont="1" applyFill="1" applyBorder="1" applyAlignment="1">
      <alignment horizontal="center"/>
    </xf>
    <xf numFmtId="0" fontId="2" fillId="31" borderId="52" xfId="0" applyFont="1" applyFill="1" applyBorder="1" applyAlignment="1">
      <alignment horizontal="center"/>
    </xf>
    <xf numFmtId="0" fontId="2" fillId="30" borderId="53" xfId="0" applyFont="1" applyFill="1" applyBorder="1" applyAlignment="1">
      <alignment horizontal="center"/>
    </xf>
    <xf numFmtId="0" fontId="2" fillId="30" borderId="34" xfId="0" applyFont="1" applyFill="1" applyBorder="1" applyAlignment="1">
      <alignment horizontal="center"/>
    </xf>
    <xf numFmtId="0" fontId="8" fillId="24" borderId="53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0" fontId="8" fillId="24" borderId="21" xfId="0" applyFont="1" applyFill="1" applyBorder="1" applyAlignment="1">
      <alignment horizontal="center"/>
    </xf>
    <xf numFmtId="0" fontId="2" fillId="30" borderId="54" xfId="0" applyFont="1" applyFill="1" applyBorder="1" applyAlignment="1">
      <alignment horizontal="left"/>
    </xf>
    <xf numFmtId="0" fontId="2" fillId="30" borderId="55" xfId="0" applyFont="1" applyFill="1" applyBorder="1" applyAlignment="1">
      <alignment horizontal="left"/>
    </xf>
    <xf numFmtId="0" fontId="2" fillId="30" borderId="56" xfId="0" applyFont="1" applyFill="1" applyBorder="1" applyAlignment="1">
      <alignment horizontal="left"/>
    </xf>
    <xf numFmtId="0" fontId="2" fillId="30" borderId="57" xfId="0" applyFont="1" applyFill="1" applyBorder="1" applyAlignment="1">
      <alignment horizontal="left"/>
    </xf>
    <xf numFmtId="0" fontId="2" fillId="30" borderId="58" xfId="0" applyFont="1" applyFill="1" applyBorder="1" applyAlignment="1">
      <alignment horizontal="left"/>
    </xf>
    <xf numFmtId="0" fontId="2" fillId="30" borderId="59" xfId="0" applyFont="1" applyFill="1" applyBorder="1" applyAlignment="1">
      <alignment horizontal="left"/>
    </xf>
    <xf numFmtId="0" fontId="8" fillId="24" borderId="54" xfId="0" applyFont="1" applyFill="1" applyBorder="1" applyAlignment="1">
      <alignment horizontal="center"/>
    </xf>
    <xf numFmtId="0" fontId="8" fillId="24" borderId="55" xfId="0" applyFont="1" applyFill="1" applyBorder="1" applyAlignment="1">
      <alignment horizontal="center"/>
    </xf>
    <xf numFmtId="0" fontId="8" fillId="24" borderId="60" xfId="0" applyFont="1" applyFill="1" applyBorder="1" applyAlignment="1">
      <alignment horizontal="center"/>
    </xf>
    <xf numFmtId="0" fontId="8" fillId="0" borderId="57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IC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jpe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13</xdr:row>
      <xdr:rowOff>123825</xdr:rowOff>
    </xdr:from>
    <xdr:to>
      <xdr:col>6</xdr:col>
      <xdr:colOff>466725</xdr:colOff>
      <xdr:row>22</xdr:row>
      <xdr:rowOff>38100</xdr:rowOff>
    </xdr:to>
    <xdr:pic>
      <xdr:nvPicPr>
        <xdr:cNvPr id="1" name="Picture 976" descr="el-12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095500"/>
          <a:ext cx="771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9</xdr:row>
      <xdr:rowOff>38100</xdr:rowOff>
    </xdr:from>
    <xdr:to>
      <xdr:col>6</xdr:col>
      <xdr:colOff>819150</xdr:colOff>
      <xdr:row>14</xdr:row>
      <xdr:rowOff>85725</xdr:rowOff>
    </xdr:to>
    <xdr:pic>
      <xdr:nvPicPr>
        <xdr:cNvPr id="2" name="Picture 977" descr="RDC-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1438275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20</xdr:row>
      <xdr:rowOff>28575</xdr:rowOff>
    </xdr:from>
    <xdr:to>
      <xdr:col>0</xdr:col>
      <xdr:colOff>1552575</xdr:colOff>
      <xdr:row>26</xdr:row>
      <xdr:rowOff>104775</xdr:rowOff>
    </xdr:to>
    <xdr:pic>
      <xdr:nvPicPr>
        <xdr:cNvPr id="3" name="Picture 978" descr="vl-63-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3000375"/>
          <a:ext cx="90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56</xdr:row>
      <xdr:rowOff>123825</xdr:rowOff>
    </xdr:from>
    <xdr:to>
      <xdr:col>4</xdr:col>
      <xdr:colOff>314325</xdr:colOff>
      <xdr:row>63</xdr:row>
      <xdr:rowOff>152400</xdr:rowOff>
    </xdr:to>
    <xdr:pic>
      <xdr:nvPicPr>
        <xdr:cNvPr id="4" name="Picture 979" descr="RZL-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47975" y="8239125"/>
          <a:ext cx="981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55</xdr:row>
      <xdr:rowOff>19050</xdr:rowOff>
    </xdr:from>
    <xdr:to>
      <xdr:col>1</xdr:col>
      <xdr:colOff>276225</xdr:colOff>
      <xdr:row>64</xdr:row>
      <xdr:rowOff>47625</xdr:rowOff>
    </xdr:to>
    <xdr:pic>
      <xdr:nvPicPr>
        <xdr:cNvPr id="5" name="Picture 981" descr="vs-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7991475"/>
          <a:ext cx="1676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55</xdr:row>
      <xdr:rowOff>95250</xdr:rowOff>
    </xdr:from>
    <xdr:to>
      <xdr:col>7</xdr:col>
      <xdr:colOff>171450</xdr:colOff>
      <xdr:row>64</xdr:row>
      <xdr:rowOff>57150</xdr:rowOff>
    </xdr:to>
    <xdr:pic>
      <xdr:nvPicPr>
        <xdr:cNvPr id="6" name="Picture 982" descr="fr-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8067675"/>
          <a:ext cx="11811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38</xdr:row>
      <xdr:rowOff>95250</xdr:rowOff>
    </xdr:from>
    <xdr:to>
      <xdr:col>0</xdr:col>
      <xdr:colOff>2085975</xdr:colOff>
      <xdr:row>48</xdr:row>
      <xdr:rowOff>0</xdr:rowOff>
    </xdr:to>
    <xdr:pic>
      <xdr:nvPicPr>
        <xdr:cNvPr id="7" name="Picture 983" descr="VL-1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0150" y="5638800"/>
          <a:ext cx="8858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31</xdr:row>
      <xdr:rowOff>104775</xdr:rowOff>
    </xdr:from>
    <xdr:to>
      <xdr:col>6</xdr:col>
      <xdr:colOff>685800</xdr:colOff>
      <xdr:row>39</xdr:row>
      <xdr:rowOff>9525</xdr:rowOff>
    </xdr:to>
    <xdr:pic>
      <xdr:nvPicPr>
        <xdr:cNvPr id="8" name="Picture 984" descr="N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19338345">
          <a:off x="4781550" y="4648200"/>
          <a:ext cx="695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28</xdr:row>
      <xdr:rowOff>95250</xdr:rowOff>
    </xdr:from>
    <xdr:to>
      <xdr:col>0</xdr:col>
      <xdr:colOff>1762125</xdr:colOff>
      <xdr:row>35</xdr:row>
      <xdr:rowOff>19050</xdr:rowOff>
    </xdr:to>
    <xdr:pic>
      <xdr:nvPicPr>
        <xdr:cNvPr id="9" name="Picture 985" descr="vl-73A-79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6300" y="4210050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83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27.375" style="0" customWidth="1"/>
    <col min="2" max="2" width="6.875" style="7" customWidth="1"/>
    <col min="3" max="3" width="10.875" style="0" customWidth="1"/>
    <col min="4" max="4" width="1.00390625" style="0" customWidth="1"/>
    <col min="5" max="5" width="9.875" style="8" customWidth="1"/>
    <col min="6" max="6" width="6.875" style="8" customWidth="1"/>
    <col min="7" max="7" width="13.875" style="8" customWidth="1"/>
    <col min="8" max="8" width="8.25390625" style="0" customWidth="1"/>
    <col min="9" max="9" width="10.875" style="0" customWidth="1"/>
    <col min="10" max="10" width="17.125" style="0" customWidth="1"/>
    <col min="11" max="11" width="7.75390625" style="0" customWidth="1"/>
    <col min="12" max="12" width="7.125" style="0" customWidth="1"/>
  </cols>
  <sheetData>
    <row r="1" spans="1:36" ht="15.75">
      <c r="A1" s="67" t="s">
        <v>40</v>
      </c>
      <c r="B1" s="65"/>
      <c r="C1" s="65"/>
      <c r="D1" s="65"/>
      <c r="E1" s="65"/>
      <c r="F1" s="65"/>
      <c r="G1" s="65"/>
      <c r="H1" s="65"/>
      <c r="I1" s="65"/>
      <c r="J1" s="17"/>
      <c r="K1" s="17"/>
      <c r="L1" s="1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>
      <c r="A2" s="68" t="s">
        <v>39</v>
      </c>
      <c r="B2" s="71"/>
      <c r="C2" s="71"/>
      <c r="D2" s="71"/>
      <c r="E2" s="71"/>
      <c r="F2" s="71"/>
      <c r="G2" s="71"/>
      <c r="H2" s="71"/>
      <c r="I2" s="6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1"/>
      <c r="AH2" s="1"/>
      <c r="AI2" s="1"/>
      <c r="AJ2" s="1"/>
    </row>
    <row r="3" spans="1:36" ht="13.5" thickBot="1">
      <c r="A3" s="53"/>
      <c r="B3" s="11"/>
      <c r="C3" s="11"/>
      <c r="D3" s="11"/>
      <c r="E3" s="11"/>
      <c r="F3" s="11"/>
      <c r="G3" s="51"/>
      <c r="I3" s="10">
        <f>TODAY()</f>
        <v>41106</v>
      </c>
      <c r="J3" s="59"/>
      <c r="K3" s="5"/>
      <c r="L3" s="2"/>
      <c r="M3" s="21"/>
      <c r="N3" s="2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14" ht="13.5" thickBot="1">
      <c r="A4" s="99" t="s">
        <v>15</v>
      </c>
      <c r="B4" s="100"/>
      <c r="C4" s="100"/>
      <c r="D4" s="100"/>
      <c r="E4" s="100"/>
      <c r="F4" s="100"/>
      <c r="G4" s="100"/>
      <c r="H4" s="100"/>
      <c r="I4" s="101"/>
      <c r="J4" s="57"/>
      <c r="K4" s="4"/>
      <c r="L4" s="4"/>
      <c r="M4" s="4"/>
      <c r="N4" s="4"/>
    </row>
    <row r="5" spans="1:14" ht="12.75" customHeight="1" thickBot="1">
      <c r="A5" s="14"/>
      <c r="B5" s="15"/>
      <c r="C5" s="15"/>
      <c r="D5" s="15"/>
      <c r="E5" s="15"/>
      <c r="F5" s="15"/>
      <c r="G5" s="15"/>
      <c r="H5" s="15"/>
      <c r="I5" s="15"/>
      <c r="J5" s="57"/>
      <c r="K5" s="4"/>
      <c r="L5" s="4"/>
      <c r="M5" s="4"/>
      <c r="N5" s="4"/>
    </row>
    <row r="6" spans="1:14" ht="13.5" thickTop="1">
      <c r="A6" s="102" t="s">
        <v>5</v>
      </c>
      <c r="B6" s="34" t="s">
        <v>24</v>
      </c>
      <c r="C6" s="35" t="s">
        <v>65</v>
      </c>
      <c r="D6" s="12"/>
      <c r="E6" s="107" t="s">
        <v>5</v>
      </c>
      <c r="F6" s="108"/>
      <c r="G6" s="109"/>
      <c r="H6" s="34" t="s">
        <v>24</v>
      </c>
      <c r="I6" s="35" t="s">
        <v>65</v>
      </c>
      <c r="J6" s="57"/>
      <c r="K6" s="4"/>
      <c r="L6" s="4"/>
      <c r="M6" s="4"/>
      <c r="N6" s="4"/>
    </row>
    <row r="7" spans="1:14" ht="13.5" thickBot="1">
      <c r="A7" s="103"/>
      <c r="B7" s="16" t="s">
        <v>59</v>
      </c>
      <c r="C7" s="36" t="s">
        <v>59</v>
      </c>
      <c r="D7" s="12"/>
      <c r="E7" s="110"/>
      <c r="F7" s="111"/>
      <c r="G7" s="112"/>
      <c r="H7" s="16" t="s">
        <v>59</v>
      </c>
      <c r="I7" s="36" t="s">
        <v>59</v>
      </c>
      <c r="J7" s="57"/>
      <c r="K7" s="4"/>
      <c r="L7" s="4"/>
      <c r="M7" s="54"/>
      <c r="N7" s="4"/>
    </row>
    <row r="8" spans="1:14" ht="3.75" customHeight="1" thickBot="1" thickTop="1">
      <c r="A8" s="20"/>
      <c r="B8" s="15"/>
      <c r="C8" s="15"/>
      <c r="D8" s="12"/>
      <c r="E8" s="18"/>
      <c r="F8" s="18"/>
      <c r="G8" s="18"/>
      <c r="H8" s="19"/>
      <c r="I8" s="19"/>
      <c r="K8" s="4"/>
      <c r="L8" s="4"/>
      <c r="M8" s="54"/>
      <c r="N8" s="4"/>
    </row>
    <row r="9" spans="1:14" s="6" customFormat="1" ht="11.25" customHeight="1" thickTop="1">
      <c r="A9" s="104" t="s">
        <v>16</v>
      </c>
      <c r="B9" s="105"/>
      <c r="C9" s="106"/>
      <c r="D9" s="23"/>
      <c r="E9" s="113" t="s">
        <v>66</v>
      </c>
      <c r="F9" s="114"/>
      <c r="G9" s="114"/>
      <c r="H9" s="114"/>
      <c r="I9" s="115"/>
      <c r="K9" s="55"/>
      <c r="L9" s="55"/>
      <c r="M9" s="54"/>
      <c r="N9" s="55"/>
    </row>
    <row r="10" spans="1:14" s="6" customFormat="1" ht="11.25" customHeight="1">
      <c r="A10" s="29" t="s">
        <v>36</v>
      </c>
      <c r="B10" s="22">
        <v>542.5</v>
      </c>
      <c r="C10" s="60">
        <f>PRODUCT(B10,1.2)</f>
        <v>651</v>
      </c>
      <c r="D10" s="23"/>
      <c r="E10" s="72" t="s">
        <v>67</v>
      </c>
      <c r="F10" s="73"/>
      <c r="G10" s="73"/>
      <c r="H10" s="22">
        <v>359</v>
      </c>
      <c r="I10" s="62" t="s">
        <v>33</v>
      </c>
      <c r="J10" s="58"/>
      <c r="K10" s="56"/>
      <c r="L10" s="55"/>
      <c r="M10" s="54"/>
      <c r="N10" s="55"/>
    </row>
    <row r="11" spans="1:14" s="6" customFormat="1" ht="11.25" customHeight="1" thickBot="1">
      <c r="A11" s="30" t="s">
        <v>37</v>
      </c>
      <c r="B11" s="50">
        <v>482.5</v>
      </c>
      <c r="C11" s="60">
        <f>PRODUCT(B11,1.2)</f>
        <v>579</v>
      </c>
      <c r="D11" s="13"/>
      <c r="E11" s="72" t="s">
        <v>68</v>
      </c>
      <c r="F11" s="73"/>
      <c r="G11" s="73"/>
      <c r="H11" s="22">
        <v>3350</v>
      </c>
      <c r="I11" s="62" t="s">
        <v>33</v>
      </c>
      <c r="K11" s="56"/>
      <c r="L11" s="55"/>
      <c r="M11" s="54"/>
      <c r="N11" s="55"/>
    </row>
    <row r="12" spans="1:14" s="6" customFormat="1" ht="11.25" customHeight="1" thickBot="1" thickTop="1">
      <c r="A12" s="82"/>
      <c r="B12" s="82"/>
      <c r="C12" s="82"/>
      <c r="D12" s="13"/>
      <c r="E12" s="74" t="s">
        <v>8</v>
      </c>
      <c r="F12" s="75"/>
      <c r="G12" s="76"/>
      <c r="H12" s="22"/>
      <c r="I12" s="62" t="s">
        <v>33</v>
      </c>
      <c r="K12" s="56"/>
      <c r="L12" s="56"/>
      <c r="M12" s="54"/>
      <c r="N12" s="55"/>
    </row>
    <row r="13" spans="1:14" s="6" customFormat="1" ht="11.25" customHeight="1" thickTop="1">
      <c r="A13" s="85" t="s">
        <v>23</v>
      </c>
      <c r="B13" s="86"/>
      <c r="C13" s="87"/>
      <c r="D13" s="24"/>
      <c r="E13" s="74" t="s">
        <v>9</v>
      </c>
      <c r="F13" s="75"/>
      <c r="G13" s="76"/>
      <c r="H13" s="22"/>
      <c r="I13" s="62" t="s">
        <v>33</v>
      </c>
      <c r="K13" s="56"/>
      <c r="L13" s="56"/>
      <c r="M13" s="54"/>
      <c r="N13" s="55"/>
    </row>
    <row r="14" spans="1:14" s="6" customFormat="1" ht="11.25" customHeight="1">
      <c r="A14" s="47" t="s">
        <v>17</v>
      </c>
      <c r="B14" s="22">
        <v>392.5</v>
      </c>
      <c r="C14" s="60">
        <f>PRODUCT(B14,1.2)</f>
        <v>471</v>
      </c>
      <c r="D14" s="24"/>
      <c r="E14" s="72" t="s">
        <v>69</v>
      </c>
      <c r="F14" s="73"/>
      <c r="G14" s="73"/>
      <c r="H14" s="22">
        <v>2250</v>
      </c>
      <c r="I14" s="60">
        <f aca="true" t="shared" si="0" ref="I14:I23">PRODUCT(H14,1.2)</f>
        <v>2700</v>
      </c>
      <c r="K14" s="56"/>
      <c r="L14" s="56"/>
      <c r="M14" s="54"/>
      <c r="N14" s="55"/>
    </row>
    <row r="15" spans="1:14" s="6" customFormat="1" ht="11.25" customHeight="1">
      <c r="A15" s="47" t="s">
        <v>18</v>
      </c>
      <c r="B15" s="22">
        <v>225</v>
      </c>
      <c r="C15" s="60">
        <f>PRODUCT(B15,1.2)</f>
        <v>270</v>
      </c>
      <c r="D15" s="24"/>
      <c r="E15" s="97" t="s">
        <v>70</v>
      </c>
      <c r="F15" s="98"/>
      <c r="G15" s="98"/>
      <c r="H15" s="25">
        <v>155</v>
      </c>
      <c r="I15" s="60">
        <f t="shared" si="0"/>
        <v>186</v>
      </c>
      <c r="K15" s="56"/>
      <c r="L15" s="56"/>
      <c r="M15" s="54"/>
      <c r="N15" s="56"/>
    </row>
    <row r="16" spans="1:14" s="6" customFormat="1" ht="11.25" customHeight="1">
      <c r="A16" s="47" t="s">
        <v>19</v>
      </c>
      <c r="B16" s="22">
        <v>292.5</v>
      </c>
      <c r="C16" s="60">
        <f>PRODUCT(B16,1.2)</f>
        <v>351</v>
      </c>
      <c r="D16" s="24"/>
      <c r="E16" s="97" t="s">
        <v>71</v>
      </c>
      <c r="F16" s="98"/>
      <c r="G16" s="98"/>
      <c r="H16" s="25">
        <v>162.5</v>
      </c>
      <c r="I16" s="60">
        <f t="shared" si="0"/>
        <v>195</v>
      </c>
      <c r="K16" s="56"/>
      <c r="L16" s="56"/>
      <c r="M16" s="54"/>
      <c r="N16" s="56"/>
    </row>
    <row r="17" spans="1:14" s="6" customFormat="1" ht="11.25" customHeight="1">
      <c r="A17" s="47" t="s">
        <v>20</v>
      </c>
      <c r="B17" s="22">
        <v>247.5</v>
      </c>
      <c r="C17" s="60">
        <f>PRODUCT(B17,1.2)</f>
        <v>297</v>
      </c>
      <c r="D17" s="24"/>
      <c r="E17" s="72" t="s">
        <v>72</v>
      </c>
      <c r="F17" s="73"/>
      <c r="G17" s="73"/>
      <c r="H17" s="22">
        <v>135</v>
      </c>
      <c r="I17" s="60">
        <f t="shared" si="0"/>
        <v>162</v>
      </c>
      <c r="K17" s="56"/>
      <c r="L17" s="56"/>
      <c r="M17" s="54"/>
      <c r="N17" s="56"/>
    </row>
    <row r="18" spans="1:14" s="6" customFormat="1" ht="11.25" customHeight="1" thickBot="1">
      <c r="A18" s="49" t="s">
        <v>21</v>
      </c>
      <c r="B18" s="33">
        <v>250</v>
      </c>
      <c r="C18" s="60">
        <f>PRODUCT(B18,1.2)</f>
        <v>300</v>
      </c>
      <c r="D18" s="24"/>
      <c r="E18" s="72" t="s">
        <v>50</v>
      </c>
      <c r="F18" s="73"/>
      <c r="G18" s="73"/>
      <c r="H18" s="22">
        <v>400</v>
      </c>
      <c r="I18" s="60">
        <f t="shared" si="0"/>
        <v>480</v>
      </c>
      <c r="K18" s="56"/>
      <c r="L18" s="56"/>
      <c r="M18" s="54"/>
      <c r="N18" s="56"/>
    </row>
    <row r="19" spans="1:14" s="6" customFormat="1" ht="11.25" customHeight="1" thickTop="1">
      <c r="A19" s="85" t="s">
        <v>22</v>
      </c>
      <c r="B19" s="86"/>
      <c r="C19" s="87"/>
      <c r="D19" s="24"/>
      <c r="E19" s="72" t="s">
        <v>52</v>
      </c>
      <c r="F19" s="73"/>
      <c r="G19" s="73"/>
      <c r="H19" s="22">
        <v>197.5</v>
      </c>
      <c r="I19" s="60">
        <f t="shared" si="0"/>
        <v>237</v>
      </c>
      <c r="K19" s="56"/>
      <c r="L19" s="56"/>
      <c r="M19" s="54"/>
      <c r="N19" s="56"/>
    </row>
    <row r="20" spans="1:14" s="6" customFormat="1" ht="11.25" customHeight="1">
      <c r="A20" s="29" t="s">
        <v>4</v>
      </c>
      <c r="B20" s="63">
        <v>482.5</v>
      </c>
      <c r="C20" s="60">
        <f aca="true" t="shared" si="1" ref="C20:C55">PRODUCT(B20,1.2)</f>
        <v>579</v>
      </c>
      <c r="D20" s="24"/>
      <c r="E20" s="72" t="s">
        <v>11</v>
      </c>
      <c r="F20" s="73"/>
      <c r="G20" s="73"/>
      <c r="H20" s="22">
        <v>257.5</v>
      </c>
      <c r="I20" s="60">
        <f t="shared" si="0"/>
        <v>309</v>
      </c>
      <c r="K20" s="56"/>
      <c r="L20" s="56"/>
      <c r="M20" s="55"/>
      <c r="N20" s="56"/>
    </row>
    <row r="21" spans="1:14" s="6" customFormat="1" ht="11.25" customHeight="1">
      <c r="A21" s="42" t="s">
        <v>27</v>
      </c>
      <c r="B21" s="63">
        <v>425</v>
      </c>
      <c r="C21" s="60">
        <f t="shared" si="1"/>
        <v>510</v>
      </c>
      <c r="D21" s="24"/>
      <c r="E21" s="72" t="s">
        <v>53</v>
      </c>
      <c r="F21" s="73"/>
      <c r="G21" s="73"/>
      <c r="H21" s="22">
        <v>332.5</v>
      </c>
      <c r="I21" s="60">
        <f t="shared" si="0"/>
        <v>399</v>
      </c>
      <c r="K21" s="56"/>
      <c r="L21" s="56"/>
      <c r="M21" s="55"/>
      <c r="N21" s="56"/>
    </row>
    <row r="22" spans="1:14" s="6" customFormat="1" ht="11.25" customHeight="1">
      <c r="A22" s="42" t="s">
        <v>14</v>
      </c>
      <c r="B22" s="63">
        <v>335</v>
      </c>
      <c r="C22" s="60">
        <f t="shared" si="1"/>
        <v>402</v>
      </c>
      <c r="D22" s="24"/>
      <c r="E22" s="72" t="s">
        <v>12</v>
      </c>
      <c r="F22" s="73"/>
      <c r="G22" s="73"/>
      <c r="H22" s="22">
        <v>525</v>
      </c>
      <c r="I22" s="60">
        <f t="shared" si="0"/>
        <v>630</v>
      </c>
      <c r="K22" s="58"/>
      <c r="L22" s="56"/>
      <c r="M22" s="56"/>
      <c r="N22" s="56"/>
    </row>
    <row r="23" spans="1:14" s="6" customFormat="1" ht="11.25" customHeight="1" thickBot="1">
      <c r="A23" s="43" t="s">
        <v>58</v>
      </c>
      <c r="B23" s="64">
        <v>325</v>
      </c>
      <c r="C23" s="60">
        <f t="shared" si="1"/>
        <v>390</v>
      </c>
      <c r="D23" s="24"/>
      <c r="E23" s="118" t="s">
        <v>13</v>
      </c>
      <c r="F23" s="119"/>
      <c r="G23" s="119"/>
      <c r="H23" s="33">
        <v>497.5</v>
      </c>
      <c r="I23" s="60">
        <f t="shared" si="0"/>
        <v>597</v>
      </c>
      <c r="K23" s="56"/>
      <c r="L23" s="56"/>
      <c r="M23" s="56"/>
      <c r="N23" s="56"/>
    </row>
    <row r="24" spans="1:14" s="6" customFormat="1" ht="11.25" customHeight="1" thickBot="1" thickTop="1">
      <c r="A24" s="44" t="s">
        <v>62</v>
      </c>
      <c r="B24" s="64">
        <v>342.5</v>
      </c>
      <c r="C24" s="60">
        <f t="shared" si="1"/>
        <v>411</v>
      </c>
      <c r="D24" s="13"/>
      <c r="E24" s="82"/>
      <c r="F24" s="82"/>
      <c r="G24" s="82"/>
      <c r="H24" s="82"/>
      <c r="I24" s="82"/>
      <c r="K24" s="55"/>
      <c r="L24" s="56"/>
      <c r="M24" s="56"/>
      <c r="N24" s="56"/>
    </row>
    <row r="25" spans="1:14" s="6" customFormat="1" ht="11.25" customHeight="1" thickTop="1">
      <c r="A25" s="29" t="s">
        <v>41</v>
      </c>
      <c r="B25" s="63">
        <v>107.5</v>
      </c>
      <c r="C25" s="60">
        <f t="shared" si="1"/>
        <v>129</v>
      </c>
      <c r="D25" s="13"/>
      <c r="E25" s="94" t="s">
        <v>84</v>
      </c>
      <c r="F25" s="95"/>
      <c r="G25" s="95"/>
      <c r="H25" s="95"/>
      <c r="I25" s="96"/>
      <c r="K25" s="55"/>
      <c r="L25" s="56"/>
      <c r="M25" s="56"/>
      <c r="N25" s="56"/>
    </row>
    <row r="26" spans="1:14" s="6" customFormat="1" ht="11.25" customHeight="1">
      <c r="A26" s="29" t="s">
        <v>57</v>
      </c>
      <c r="B26" s="63">
        <v>252.5</v>
      </c>
      <c r="C26" s="60">
        <f t="shared" si="1"/>
        <v>303</v>
      </c>
      <c r="D26" s="13"/>
      <c r="E26" s="74" t="s">
        <v>96</v>
      </c>
      <c r="F26" s="75"/>
      <c r="G26" s="76"/>
      <c r="H26" s="22">
        <v>400</v>
      </c>
      <c r="I26" s="60">
        <f>PRODUCT(H26,1.2)</f>
        <v>480</v>
      </c>
      <c r="K26" s="55"/>
      <c r="L26" s="58"/>
      <c r="M26" s="56"/>
      <c r="N26" s="56"/>
    </row>
    <row r="27" spans="1:14" s="6" customFormat="1" ht="11.25" customHeight="1">
      <c r="A27" s="45" t="s">
        <v>35</v>
      </c>
      <c r="B27" s="64">
        <v>202.5</v>
      </c>
      <c r="C27" s="60">
        <f t="shared" si="1"/>
        <v>243</v>
      </c>
      <c r="D27" s="13"/>
      <c r="E27" s="74" t="s">
        <v>29</v>
      </c>
      <c r="F27" s="75"/>
      <c r="G27" s="76"/>
      <c r="H27" s="61">
        <v>535</v>
      </c>
      <c r="I27" s="60">
        <f>PRODUCT(H27,1.2)</f>
        <v>642</v>
      </c>
      <c r="K27" s="55"/>
      <c r="L27" s="56"/>
      <c r="M27" s="56"/>
      <c r="N27" s="56"/>
    </row>
    <row r="28" spans="1:14" s="6" customFormat="1" ht="11.25" customHeight="1">
      <c r="A28" s="29" t="s">
        <v>63</v>
      </c>
      <c r="B28" s="63">
        <v>282.5</v>
      </c>
      <c r="C28" s="60">
        <f t="shared" si="1"/>
        <v>339</v>
      </c>
      <c r="D28" s="13"/>
      <c r="E28" s="74" t="s">
        <v>30</v>
      </c>
      <c r="F28" s="75"/>
      <c r="G28" s="76"/>
      <c r="H28" s="61">
        <v>1127.5</v>
      </c>
      <c r="I28" s="60">
        <f>PRODUCT(H28,1.2)</f>
        <v>1353</v>
      </c>
      <c r="K28" s="55"/>
      <c r="L28" s="56"/>
      <c r="M28" s="56"/>
      <c r="N28" s="56"/>
    </row>
    <row r="29" spans="1:14" s="6" customFormat="1" ht="11.25" customHeight="1">
      <c r="A29" s="29" t="s">
        <v>42</v>
      </c>
      <c r="B29" s="63">
        <v>232.5</v>
      </c>
      <c r="C29" s="60">
        <f t="shared" si="1"/>
        <v>279</v>
      </c>
      <c r="D29" s="13"/>
      <c r="E29" s="74" t="s">
        <v>97</v>
      </c>
      <c r="F29" s="75"/>
      <c r="G29" s="76"/>
      <c r="H29" s="61">
        <v>402.5</v>
      </c>
      <c r="I29" s="60">
        <f>PRODUCT(H29,1.2)</f>
        <v>483</v>
      </c>
      <c r="K29" s="55"/>
      <c r="L29" s="56"/>
      <c r="M29" s="56"/>
      <c r="N29" s="56"/>
    </row>
    <row r="30" spans="1:14" s="6" customFormat="1" ht="11.25" customHeight="1" thickBot="1">
      <c r="A30" s="29" t="s">
        <v>64</v>
      </c>
      <c r="B30" s="63">
        <v>235</v>
      </c>
      <c r="C30" s="60">
        <f t="shared" si="1"/>
        <v>282</v>
      </c>
      <c r="D30" s="13"/>
      <c r="E30" s="116" t="s">
        <v>31</v>
      </c>
      <c r="F30" s="117"/>
      <c r="G30" s="117"/>
      <c r="H30" s="33">
        <v>535</v>
      </c>
      <c r="I30" s="60">
        <f>PRODUCT(H30,1.2)</f>
        <v>642</v>
      </c>
      <c r="K30" s="55"/>
      <c r="L30" s="56"/>
      <c r="M30" s="56"/>
      <c r="N30" s="56"/>
    </row>
    <row r="31" spans="1:14" s="6" customFormat="1" ht="11.25" customHeight="1" thickBot="1" thickTop="1">
      <c r="A31" s="29" t="s">
        <v>73</v>
      </c>
      <c r="B31" s="63">
        <v>257.5</v>
      </c>
      <c r="C31" s="60">
        <f t="shared" si="1"/>
        <v>309</v>
      </c>
      <c r="D31" s="13"/>
      <c r="E31" s="70"/>
      <c r="F31" s="70"/>
      <c r="G31" s="70"/>
      <c r="H31" s="70"/>
      <c r="I31" s="70"/>
      <c r="K31" s="55"/>
      <c r="L31" s="56"/>
      <c r="M31" s="56"/>
      <c r="N31" s="55"/>
    </row>
    <row r="32" spans="1:14" s="6" customFormat="1" ht="11.25" customHeight="1" thickTop="1">
      <c r="A32" s="29" t="s">
        <v>74</v>
      </c>
      <c r="B32" s="63">
        <v>382.5</v>
      </c>
      <c r="C32" s="60">
        <f t="shared" si="1"/>
        <v>459</v>
      </c>
      <c r="D32" s="13"/>
      <c r="E32" s="94" t="s">
        <v>95</v>
      </c>
      <c r="F32" s="95"/>
      <c r="G32" s="95"/>
      <c r="H32" s="95"/>
      <c r="I32" s="96"/>
      <c r="K32" s="55"/>
      <c r="L32" s="56"/>
      <c r="M32" s="56"/>
      <c r="N32" s="55"/>
    </row>
    <row r="33" spans="1:14" s="6" customFormat="1" ht="11.25" customHeight="1">
      <c r="A33" s="46" t="s">
        <v>1</v>
      </c>
      <c r="B33" s="63">
        <v>422.5</v>
      </c>
      <c r="C33" s="60">
        <f t="shared" si="1"/>
        <v>507</v>
      </c>
      <c r="D33" s="13"/>
      <c r="E33" s="72" t="s">
        <v>25</v>
      </c>
      <c r="F33" s="73"/>
      <c r="G33" s="73"/>
      <c r="H33" s="22">
        <v>420</v>
      </c>
      <c r="I33" s="60">
        <f aca="true" t="shared" si="2" ref="I33:I51">PRODUCT(H33,1.2)</f>
        <v>504</v>
      </c>
      <c r="K33" s="55"/>
      <c r="L33" s="58"/>
      <c r="M33" s="56"/>
      <c r="N33" s="55"/>
    </row>
    <row r="34" spans="1:14" s="6" customFormat="1" ht="11.25" customHeight="1">
      <c r="A34" s="46" t="s">
        <v>60</v>
      </c>
      <c r="B34" s="63">
        <v>265</v>
      </c>
      <c r="C34" s="60">
        <f t="shared" si="1"/>
        <v>318</v>
      </c>
      <c r="D34" s="13"/>
      <c r="E34" s="72" t="s">
        <v>26</v>
      </c>
      <c r="F34" s="73"/>
      <c r="G34" s="73"/>
      <c r="H34" s="22">
        <v>357.5</v>
      </c>
      <c r="I34" s="60">
        <f t="shared" si="2"/>
        <v>429</v>
      </c>
      <c r="K34" s="55"/>
      <c r="L34" s="56"/>
      <c r="M34" s="56"/>
      <c r="N34" s="55"/>
    </row>
    <row r="35" spans="1:14" s="6" customFormat="1" ht="11.25" customHeight="1">
      <c r="A35" s="46" t="s">
        <v>61</v>
      </c>
      <c r="B35" s="63">
        <v>342.5</v>
      </c>
      <c r="C35" s="60">
        <f t="shared" si="1"/>
        <v>411</v>
      </c>
      <c r="D35" s="13"/>
      <c r="E35" s="72" t="s">
        <v>32</v>
      </c>
      <c r="F35" s="73"/>
      <c r="G35" s="73"/>
      <c r="H35" s="22">
        <v>312.5</v>
      </c>
      <c r="I35" s="60">
        <f t="shared" si="2"/>
        <v>375</v>
      </c>
      <c r="K35" s="55"/>
      <c r="L35" s="55"/>
      <c r="M35" s="56"/>
      <c r="N35" s="55"/>
    </row>
    <row r="36" spans="1:14" s="6" customFormat="1" ht="11.25" customHeight="1">
      <c r="A36" s="46" t="s">
        <v>44</v>
      </c>
      <c r="B36" s="63">
        <v>327.5</v>
      </c>
      <c r="C36" s="60">
        <f t="shared" si="1"/>
        <v>393</v>
      </c>
      <c r="D36" s="13"/>
      <c r="E36" s="72" t="s">
        <v>7</v>
      </c>
      <c r="F36" s="73"/>
      <c r="G36" s="73"/>
      <c r="H36" s="22">
        <v>372.5</v>
      </c>
      <c r="I36" s="60">
        <f t="shared" si="2"/>
        <v>447</v>
      </c>
      <c r="J36" s="58"/>
      <c r="K36" s="55"/>
      <c r="L36" s="55"/>
      <c r="M36" s="56"/>
      <c r="N36" s="55"/>
    </row>
    <row r="37" spans="1:14" s="6" customFormat="1" ht="11.25" customHeight="1">
      <c r="A37" s="46" t="s">
        <v>45</v>
      </c>
      <c r="B37" s="63">
        <v>327.5</v>
      </c>
      <c r="C37" s="60">
        <f t="shared" si="1"/>
        <v>393</v>
      </c>
      <c r="D37" s="13"/>
      <c r="E37" s="72" t="s">
        <v>94</v>
      </c>
      <c r="F37" s="73"/>
      <c r="G37" s="73"/>
      <c r="H37" s="22">
        <v>452.5</v>
      </c>
      <c r="I37" s="60">
        <f t="shared" si="2"/>
        <v>543</v>
      </c>
      <c r="K37" s="55"/>
      <c r="L37" s="55"/>
      <c r="M37" s="56"/>
      <c r="N37" s="55"/>
    </row>
    <row r="38" spans="1:14" s="6" customFormat="1" ht="11.25" customHeight="1">
      <c r="A38" s="46" t="s">
        <v>46</v>
      </c>
      <c r="B38" s="63">
        <v>327.5</v>
      </c>
      <c r="C38" s="60">
        <f t="shared" si="1"/>
        <v>393</v>
      </c>
      <c r="D38" s="13"/>
      <c r="E38" s="72" t="s">
        <v>54</v>
      </c>
      <c r="F38" s="73"/>
      <c r="G38" s="73"/>
      <c r="H38" s="22">
        <v>402.5</v>
      </c>
      <c r="I38" s="60">
        <f t="shared" si="2"/>
        <v>483</v>
      </c>
      <c r="K38" s="55"/>
      <c r="L38" s="55"/>
      <c r="M38" s="56"/>
      <c r="N38" s="55"/>
    </row>
    <row r="39" spans="1:9" s="6" customFormat="1" ht="11.25" customHeight="1" thickBot="1">
      <c r="A39" s="46" t="s">
        <v>43</v>
      </c>
      <c r="B39" s="63">
        <v>327.5</v>
      </c>
      <c r="C39" s="60">
        <f t="shared" si="1"/>
        <v>393</v>
      </c>
      <c r="D39" s="13"/>
      <c r="E39" s="77" t="s">
        <v>55</v>
      </c>
      <c r="F39" s="78"/>
      <c r="G39" s="78"/>
      <c r="H39" s="52">
        <v>410</v>
      </c>
      <c r="I39" s="60">
        <f t="shared" si="2"/>
        <v>492</v>
      </c>
    </row>
    <row r="40" spans="1:13" s="6" customFormat="1" ht="11.25" customHeight="1" thickTop="1">
      <c r="A40" s="46" t="s">
        <v>47</v>
      </c>
      <c r="B40" s="63">
        <v>362.5</v>
      </c>
      <c r="C40" s="60">
        <f t="shared" si="1"/>
        <v>435</v>
      </c>
      <c r="D40" s="13"/>
      <c r="E40" s="94" t="s">
        <v>0</v>
      </c>
      <c r="F40" s="95"/>
      <c r="G40" s="95"/>
      <c r="H40" s="95"/>
      <c r="I40" s="96"/>
      <c r="M40" s="58"/>
    </row>
    <row r="41" spans="1:11" s="6" customFormat="1" ht="11.25" customHeight="1">
      <c r="A41" s="46" t="s">
        <v>6</v>
      </c>
      <c r="B41" s="63">
        <v>315</v>
      </c>
      <c r="C41" s="60">
        <f t="shared" si="1"/>
        <v>378</v>
      </c>
      <c r="D41" s="13"/>
      <c r="E41" s="72" t="s">
        <v>85</v>
      </c>
      <c r="F41" s="73"/>
      <c r="G41" s="73"/>
      <c r="H41" s="22">
        <v>167.5</v>
      </c>
      <c r="I41" s="60">
        <f t="shared" si="2"/>
        <v>201</v>
      </c>
      <c r="K41" s="58"/>
    </row>
    <row r="42" spans="1:9" s="6" customFormat="1" ht="11.25" customHeight="1">
      <c r="A42" s="47" t="s">
        <v>2</v>
      </c>
      <c r="B42" s="63">
        <v>425</v>
      </c>
      <c r="C42" s="60">
        <f t="shared" si="1"/>
        <v>510</v>
      </c>
      <c r="D42" s="13"/>
      <c r="E42" s="72" t="s">
        <v>86</v>
      </c>
      <c r="F42" s="73"/>
      <c r="G42" s="73"/>
      <c r="H42" s="22">
        <v>167.5</v>
      </c>
      <c r="I42" s="60">
        <f t="shared" si="2"/>
        <v>201</v>
      </c>
    </row>
    <row r="43" spans="1:9" s="6" customFormat="1" ht="11.25" customHeight="1">
      <c r="A43" s="31" t="s">
        <v>3</v>
      </c>
      <c r="B43" s="63">
        <v>462.5</v>
      </c>
      <c r="C43" s="60">
        <f t="shared" si="1"/>
        <v>555</v>
      </c>
      <c r="D43" s="13"/>
      <c r="E43" s="72" t="s">
        <v>48</v>
      </c>
      <c r="F43" s="73"/>
      <c r="G43" s="73"/>
      <c r="H43" s="22">
        <v>182.5</v>
      </c>
      <c r="I43" s="60">
        <f t="shared" si="2"/>
        <v>219</v>
      </c>
    </row>
    <row r="44" spans="1:9" s="6" customFormat="1" ht="11.25" customHeight="1">
      <c r="A44" s="31" t="s">
        <v>75</v>
      </c>
      <c r="B44" s="63">
        <v>535</v>
      </c>
      <c r="C44" s="60">
        <f t="shared" si="1"/>
        <v>642</v>
      </c>
      <c r="D44" s="13"/>
      <c r="E44" s="72" t="s">
        <v>87</v>
      </c>
      <c r="F44" s="73"/>
      <c r="G44" s="73"/>
      <c r="H44" s="22">
        <v>265</v>
      </c>
      <c r="I44" s="60">
        <f t="shared" si="2"/>
        <v>318</v>
      </c>
    </row>
    <row r="45" spans="1:9" s="6" customFormat="1" ht="11.25" customHeight="1">
      <c r="A45" s="31" t="s">
        <v>76</v>
      </c>
      <c r="B45" s="63">
        <v>300</v>
      </c>
      <c r="C45" s="60">
        <f t="shared" si="1"/>
        <v>360</v>
      </c>
      <c r="D45" s="13"/>
      <c r="E45" s="72" t="s">
        <v>88</v>
      </c>
      <c r="F45" s="73"/>
      <c r="G45" s="73"/>
      <c r="H45" s="22">
        <v>305</v>
      </c>
      <c r="I45" s="60">
        <f t="shared" si="2"/>
        <v>366</v>
      </c>
    </row>
    <row r="46" spans="1:11" s="6" customFormat="1" ht="11.25" customHeight="1">
      <c r="A46" s="31" t="s">
        <v>77</v>
      </c>
      <c r="B46" s="63">
        <v>405</v>
      </c>
      <c r="C46" s="60">
        <f t="shared" si="1"/>
        <v>486</v>
      </c>
      <c r="D46" s="13"/>
      <c r="E46" s="72" t="s">
        <v>49</v>
      </c>
      <c r="F46" s="73"/>
      <c r="G46" s="73"/>
      <c r="H46" s="22">
        <v>312.5</v>
      </c>
      <c r="I46" s="60">
        <f t="shared" si="2"/>
        <v>375</v>
      </c>
      <c r="K46" s="58"/>
    </row>
    <row r="47" spans="1:9" s="6" customFormat="1" ht="11.25" customHeight="1">
      <c r="A47" s="31" t="s">
        <v>78</v>
      </c>
      <c r="B47" s="63">
        <v>525</v>
      </c>
      <c r="C47" s="60">
        <f t="shared" si="1"/>
        <v>630</v>
      </c>
      <c r="D47" s="13"/>
      <c r="E47" s="37" t="s">
        <v>89</v>
      </c>
      <c r="F47" s="27" t="s">
        <v>91</v>
      </c>
      <c r="G47" s="9">
        <v>4</v>
      </c>
      <c r="H47" s="22">
        <v>65</v>
      </c>
      <c r="I47" s="60">
        <f t="shared" si="2"/>
        <v>78</v>
      </c>
    </row>
    <row r="48" spans="1:9" s="6" customFormat="1" ht="11.25" customHeight="1">
      <c r="A48" s="31" t="s">
        <v>79</v>
      </c>
      <c r="B48" s="63">
        <v>875</v>
      </c>
      <c r="C48" s="60">
        <f t="shared" si="1"/>
        <v>1050</v>
      </c>
      <c r="D48" s="13"/>
      <c r="E48" s="38" t="s">
        <v>90</v>
      </c>
      <c r="F48" s="28" t="s">
        <v>51</v>
      </c>
      <c r="G48" s="9">
        <v>8</v>
      </c>
      <c r="H48" s="22">
        <v>85</v>
      </c>
      <c r="I48" s="60">
        <f t="shared" si="2"/>
        <v>102</v>
      </c>
    </row>
    <row r="49" spans="1:9" s="6" customFormat="1" ht="11.25" customHeight="1" thickBot="1">
      <c r="A49" s="32" t="s">
        <v>80</v>
      </c>
      <c r="B49" s="63">
        <v>535</v>
      </c>
      <c r="C49" s="60">
        <f t="shared" si="1"/>
        <v>642</v>
      </c>
      <c r="D49" s="13"/>
      <c r="E49" s="39" t="s">
        <v>92</v>
      </c>
      <c r="F49" s="92" t="s">
        <v>99</v>
      </c>
      <c r="G49" s="93"/>
      <c r="H49" s="22">
        <v>33.5</v>
      </c>
      <c r="I49" s="60">
        <f t="shared" si="2"/>
        <v>40.199999999999996</v>
      </c>
    </row>
    <row r="50" spans="1:9" s="6" customFormat="1" ht="11.25" customHeight="1" thickTop="1">
      <c r="A50" s="88" t="s">
        <v>34</v>
      </c>
      <c r="B50" s="89"/>
      <c r="C50" s="89"/>
      <c r="D50" s="13"/>
      <c r="E50" s="40" t="s">
        <v>93</v>
      </c>
      <c r="F50" s="92" t="s">
        <v>100</v>
      </c>
      <c r="G50" s="93"/>
      <c r="H50" s="22">
        <v>40</v>
      </c>
      <c r="I50" s="60">
        <f t="shared" si="2"/>
        <v>48</v>
      </c>
    </row>
    <row r="51" spans="1:9" s="6" customFormat="1" ht="11.25" customHeight="1" thickBot="1">
      <c r="A51" s="31" t="s">
        <v>10</v>
      </c>
      <c r="B51" s="22">
        <v>350</v>
      </c>
      <c r="C51" s="60">
        <f t="shared" si="1"/>
        <v>420</v>
      </c>
      <c r="D51" s="13"/>
      <c r="E51" s="41" t="s">
        <v>98</v>
      </c>
      <c r="F51" s="90" t="s">
        <v>101</v>
      </c>
      <c r="G51" s="91"/>
      <c r="H51" s="33">
        <v>30</v>
      </c>
      <c r="I51" s="60">
        <f t="shared" si="2"/>
        <v>36</v>
      </c>
    </row>
    <row r="52" spans="1:9" s="6" customFormat="1" ht="11.25" customHeight="1" thickBot="1" thickTop="1">
      <c r="A52" s="31" t="s">
        <v>38</v>
      </c>
      <c r="B52" s="22">
        <v>517.5</v>
      </c>
      <c r="C52" s="60">
        <f t="shared" si="1"/>
        <v>621</v>
      </c>
      <c r="D52" s="13"/>
      <c r="E52" s="70"/>
      <c r="F52" s="70"/>
      <c r="G52" s="70"/>
      <c r="H52" s="70"/>
      <c r="I52" s="70"/>
    </row>
    <row r="53" spans="1:16" s="6" customFormat="1" ht="11.25" customHeight="1" thickTop="1">
      <c r="A53" s="31" t="s">
        <v>81</v>
      </c>
      <c r="B53" s="22">
        <v>637.5</v>
      </c>
      <c r="C53" s="60">
        <f t="shared" si="1"/>
        <v>765</v>
      </c>
      <c r="D53" s="13"/>
      <c r="E53" s="85" t="s">
        <v>22</v>
      </c>
      <c r="F53" s="86"/>
      <c r="G53" s="87"/>
      <c r="K53"/>
      <c r="L53"/>
      <c r="M53"/>
      <c r="N53"/>
      <c r="O53"/>
      <c r="P53"/>
    </row>
    <row r="54" spans="1:16" s="6" customFormat="1" ht="11.25" customHeight="1">
      <c r="A54" s="31" t="s">
        <v>82</v>
      </c>
      <c r="B54" s="22">
        <v>892.5</v>
      </c>
      <c r="C54" s="60">
        <f t="shared" si="1"/>
        <v>1071</v>
      </c>
      <c r="D54" s="13"/>
      <c r="E54" s="79" t="s">
        <v>56</v>
      </c>
      <c r="F54" s="80"/>
      <c r="G54" s="81"/>
      <c r="H54" s="26">
        <v>142.5</v>
      </c>
      <c r="I54" s="60">
        <f>PRODUCT(H54,1.2)</f>
        <v>171</v>
      </c>
      <c r="K54"/>
      <c r="L54"/>
      <c r="M54"/>
      <c r="N54"/>
      <c r="O54"/>
      <c r="P54"/>
    </row>
    <row r="55" spans="1:16" s="6" customFormat="1" ht="11.25" customHeight="1" thickBot="1">
      <c r="A55" s="32" t="s">
        <v>83</v>
      </c>
      <c r="B55" s="33">
        <v>600</v>
      </c>
      <c r="C55" s="60">
        <f t="shared" si="1"/>
        <v>720</v>
      </c>
      <c r="D55" s="13"/>
      <c r="E55" s="83" t="s">
        <v>28</v>
      </c>
      <c r="F55" s="69"/>
      <c r="G55" s="84"/>
      <c r="H55" s="48">
        <v>155</v>
      </c>
      <c r="I55" s="60">
        <f>PRODUCT(H55,1.2)</f>
        <v>186</v>
      </c>
      <c r="K55"/>
      <c r="L55"/>
      <c r="M55"/>
      <c r="N55"/>
      <c r="O55"/>
      <c r="P55"/>
    </row>
    <row r="56" spans="1:16" s="6" customFormat="1" ht="11.25" customHeight="1" thickTop="1">
      <c r="A56"/>
      <c r="B56"/>
      <c r="C56"/>
      <c r="D56" s="13"/>
      <c r="K56"/>
      <c r="L56"/>
      <c r="M56"/>
      <c r="N56"/>
      <c r="O56"/>
      <c r="P56"/>
    </row>
    <row r="57" spans="1:16" s="6" customFormat="1" ht="11.25" customHeight="1">
      <c r="A57"/>
      <c r="B57"/>
      <c r="C57"/>
      <c r="D57" s="13"/>
      <c r="K57"/>
      <c r="L57"/>
      <c r="M57"/>
      <c r="N57"/>
      <c r="O57"/>
      <c r="P57"/>
    </row>
    <row r="58" spans="1:16" s="6" customFormat="1" ht="11.25" customHeight="1">
      <c r="A58"/>
      <c r="B58"/>
      <c r="C58"/>
      <c r="D58" s="13"/>
      <c r="K58"/>
      <c r="L58"/>
      <c r="M58"/>
      <c r="N58"/>
      <c r="O58"/>
      <c r="P58"/>
    </row>
    <row r="59" spans="1:16" s="6" customFormat="1" ht="11.25" customHeight="1">
      <c r="A59"/>
      <c r="B59"/>
      <c r="C59"/>
      <c r="D59" s="13"/>
      <c r="E59" s="82"/>
      <c r="F59" s="82"/>
      <c r="G59" s="82"/>
      <c r="J59" s="58"/>
      <c r="K59"/>
      <c r="L59"/>
      <c r="M59"/>
      <c r="N59"/>
      <c r="O59"/>
      <c r="P59"/>
    </row>
    <row r="60" spans="1:9" ht="12.75">
      <c r="A60" s="58"/>
      <c r="B60"/>
      <c r="D60" s="1"/>
      <c r="E60" s="6"/>
      <c r="F60" s="6"/>
      <c r="G60" s="6"/>
      <c r="H60" s="6"/>
      <c r="I60" s="6"/>
    </row>
    <row r="61" spans="2:9" ht="12.75">
      <c r="B61"/>
      <c r="D61" s="12"/>
      <c r="E61" s="6"/>
      <c r="F61" s="6"/>
      <c r="G61" s="6"/>
      <c r="H61" s="6"/>
      <c r="I61" s="6"/>
    </row>
    <row r="62" spans="2:7" ht="12.75">
      <c r="B62"/>
      <c r="E62"/>
      <c r="F62"/>
      <c r="G62" s="58"/>
    </row>
    <row r="63" spans="2:7" ht="12.75">
      <c r="B63"/>
      <c r="E63"/>
      <c r="F63"/>
      <c r="G63"/>
    </row>
    <row r="64" spans="5:7" ht="12.75">
      <c r="E64"/>
      <c r="F64"/>
      <c r="G64"/>
    </row>
    <row r="65" spans="5:7" ht="12.75">
      <c r="E65"/>
      <c r="F65"/>
      <c r="G65"/>
    </row>
    <row r="66" spans="5:7" ht="12.75">
      <c r="E66"/>
      <c r="F66"/>
      <c r="G66"/>
    </row>
    <row r="67" spans="5:7" ht="12.75">
      <c r="E67"/>
      <c r="F67"/>
      <c r="G67"/>
    </row>
    <row r="68" spans="5:7" ht="12.75">
      <c r="E68"/>
      <c r="F68"/>
      <c r="G68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</sheetData>
  <sheetProtection/>
  <mergeCells count="56">
    <mergeCell ref="E16:G16"/>
    <mergeCell ref="E21:G21"/>
    <mergeCell ref="E20:G20"/>
    <mergeCell ref="E26:G26"/>
    <mergeCell ref="E30:G30"/>
    <mergeCell ref="E22:G22"/>
    <mergeCell ref="E25:I25"/>
    <mergeCell ref="E24:I24"/>
    <mergeCell ref="E23:G23"/>
    <mergeCell ref="A6:A7"/>
    <mergeCell ref="A9:C9"/>
    <mergeCell ref="A12:C12"/>
    <mergeCell ref="E6:G7"/>
    <mergeCell ref="E19:G19"/>
    <mergeCell ref="E18:G18"/>
    <mergeCell ref="E11:G11"/>
    <mergeCell ref="E10:G10"/>
    <mergeCell ref="E9:I9"/>
    <mergeCell ref="E17:G17"/>
    <mergeCell ref="E32:I32"/>
    <mergeCell ref="E31:I31"/>
    <mergeCell ref="A19:C19"/>
    <mergeCell ref="A1:I1"/>
    <mergeCell ref="A2:I2"/>
    <mergeCell ref="E15:G15"/>
    <mergeCell ref="E12:G12"/>
    <mergeCell ref="E13:G13"/>
    <mergeCell ref="A4:I4"/>
    <mergeCell ref="E14:G14"/>
    <mergeCell ref="E44:G44"/>
    <mergeCell ref="E45:G45"/>
    <mergeCell ref="E46:G46"/>
    <mergeCell ref="F49:G49"/>
    <mergeCell ref="F50:G50"/>
    <mergeCell ref="A13:C13"/>
    <mergeCell ref="E43:G43"/>
    <mergeCell ref="E36:G36"/>
    <mergeCell ref="E37:G37"/>
    <mergeCell ref="E40:I40"/>
    <mergeCell ref="E54:G54"/>
    <mergeCell ref="E59:G59"/>
    <mergeCell ref="E52:I52"/>
    <mergeCell ref="E55:G55"/>
    <mergeCell ref="E53:G53"/>
    <mergeCell ref="A50:C50"/>
    <mergeCell ref="F51:G51"/>
    <mergeCell ref="E35:G35"/>
    <mergeCell ref="E27:G27"/>
    <mergeCell ref="E28:G28"/>
    <mergeCell ref="E29:G29"/>
    <mergeCell ref="E41:G41"/>
    <mergeCell ref="E42:G42"/>
    <mergeCell ref="E34:G34"/>
    <mergeCell ref="E33:G33"/>
    <mergeCell ref="E38:G38"/>
    <mergeCell ref="E39:G39"/>
  </mergeCells>
  <printOptions/>
  <pageMargins left="0.5905511811023623" right="0.1968503937007874" top="0.3937007874015748" bottom="0.1968503937007874" header="0.5118110236220472" footer="0.5118110236220472"/>
  <pageSetup horizontalDpi="300" verticalDpi="300" orientation="portrait" paperSize="9" r:id="rId4"/>
  <drawing r:id="rId3"/>
  <legacyDrawing r:id="rId2"/>
  <oleObjects>
    <oleObject progId="CorelDRAW.Graphic.13" shapeId="472738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Админ</cp:lastModifiedBy>
  <cp:lastPrinted>2010-10-18T09:31:17Z</cp:lastPrinted>
  <dcterms:created xsi:type="dcterms:W3CDTF">2002-02-03T12:44:45Z</dcterms:created>
  <dcterms:modified xsi:type="dcterms:W3CDTF">2012-07-16T16:26:15Z</dcterms:modified>
  <cp:category/>
  <cp:version/>
  <cp:contentType/>
  <cp:contentStatus/>
</cp:coreProperties>
</file>