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680" windowHeight="9990" tabRatio="455" firstSheet="2" activeTab="8"/>
  </bookViews>
  <sheets>
    <sheet name="ВВГ" sheetId="1" r:id="rId1"/>
    <sheet name="ВВГнгд, ВБбШв" sheetId="2" r:id="rId2"/>
    <sheet name="ВВГз" sheetId="3" r:id="rId3"/>
    <sheet name="ВВГ(3 класс)" sheetId="4" r:id="rId4"/>
    <sheet name="ВВГнгд" sheetId="5" r:id="rId5"/>
    <sheet name="КВВГ" sheetId="6" r:id="rId6"/>
    <sheet name="ВВГ_FR" sheetId="7" r:id="rId7"/>
    <sheet name="ВВГП" sheetId="8" r:id="rId8"/>
    <sheet name="ПВ1 ПВ3 ПВС" sheetId="9" r:id="rId9"/>
    <sheet name="АВВГ" sheetId="10" r:id="rId10"/>
    <sheet name="АБВбШв" sheetId="11" r:id="rId11"/>
    <sheet name="CИП" sheetId="12" r:id="rId12"/>
    <sheet name="АВВГ-П" sheetId="13" r:id="rId13"/>
  </sheets>
  <definedNames>
    <definedName name="_xlnm.Print_Area" localSheetId="11">'CИП'!$A$1:$H$36</definedName>
    <definedName name="_xlnm.Print_Area" localSheetId="10">'АБВбШв'!$A$1:$J$79</definedName>
    <definedName name="_xlnm.Print_Area" localSheetId="9">'АВВГ'!$A$1:$K$68</definedName>
    <definedName name="_xlnm.Print_Area" localSheetId="12">'АВВГ-П'!$A$1:$J$50</definedName>
    <definedName name="_xlnm.Print_Area" localSheetId="0">'ВВГ'!$A$1:$K$75</definedName>
    <definedName name="_xlnm.Print_Area" localSheetId="3">'ВВГ(3 класс)'!$A$1:$K$65</definedName>
    <definedName name="_xlnm.Print_Area" localSheetId="6">'ВВГ_FR'!$A$1:$H$25</definedName>
    <definedName name="_xlnm.Print_Area" localSheetId="2">'ВВГз'!$A$1:$K$65</definedName>
    <definedName name="_xlnm.Print_Area" localSheetId="4">'ВВГнгд'!$A$1:$K$65</definedName>
    <definedName name="_xlnm.Print_Area" localSheetId="1">'ВВГнгд, ВБбШв'!$A$1:$J$75</definedName>
    <definedName name="_xlnm.Print_Area" localSheetId="7">'ВВГП'!$A$1:$K$66</definedName>
    <definedName name="_xlnm.Print_Area" localSheetId="5">'КВВГ'!$A$1:$K$57</definedName>
    <definedName name="_xlnm.Print_Area" localSheetId="8">'ПВ1 ПВ3 ПВС'!$A$1:$K$70</definedName>
  </definedNames>
  <calcPr fullCalcOnLoad="1"/>
</workbook>
</file>

<file path=xl/sharedStrings.xml><?xml version="1.0" encoding="utf-8"?>
<sst xmlns="http://schemas.openxmlformats.org/spreadsheetml/2006/main" count="1897" uniqueCount="233">
  <si>
    <t xml:space="preserve">ППГ нг-FRHF /90 мин    </t>
  </si>
  <si>
    <t>тн</t>
  </si>
  <si>
    <t>4х95 (сектор)</t>
  </si>
  <si>
    <t>4х120 (сектор)</t>
  </si>
  <si>
    <t>3х95+1х35</t>
  </si>
  <si>
    <t>3х150+1х95</t>
  </si>
  <si>
    <t>СИПт-4</t>
  </si>
  <si>
    <t>СИП-4</t>
  </si>
  <si>
    <t>СИПн-4</t>
  </si>
  <si>
    <t>Барабаны</t>
  </si>
  <si>
    <t>Бухты</t>
  </si>
  <si>
    <t>4х150 (сектор)</t>
  </si>
  <si>
    <t>4х185 (сектор)</t>
  </si>
  <si>
    <t>4х240 (сектор)</t>
  </si>
  <si>
    <t>АВВГнгд</t>
  </si>
  <si>
    <t xml:space="preserve">АВБбШв </t>
  </si>
  <si>
    <t xml:space="preserve">АВБбШв нг  </t>
  </si>
  <si>
    <t>АВБбШв нгд</t>
  </si>
  <si>
    <t>АВВГ-П</t>
  </si>
  <si>
    <t>АВВГ-П нг</t>
  </si>
  <si>
    <t>АВВГ-П нгд</t>
  </si>
  <si>
    <t>АС</t>
  </si>
  <si>
    <t>16/2.7</t>
  </si>
  <si>
    <t>25/4.2</t>
  </si>
  <si>
    <t>35/6.2</t>
  </si>
  <si>
    <t>50/8.0</t>
  </si>
  <si>
    <t>70/11</t>
  </si>
  <si>
    <t>95/16</t>
  </si>
  <si>
    <t xml:space="preserve">АКВВГ </t>
  </si>
  <si>
    <t>АКВВГ нг</t>
  </si>
  <si>
    <t>АКВВГ нгд</t>
  </si>
  <si>
    <t>Наименование</t>
  </si>
  <si>
    <t>Цена</t>
  </si>
  <si>
    <t>ВБбШв</t>
  </si>
  <si>
    <t>КВВГ</t>
  </si>
  <si>
    <t>ПВ 1</t>
  </si>
  <si>
    <t>3х16+1х10</t>
  </si>
  <si>
    <t>4х1.5</t>
  </si>
  <si>
    <t>3х25+1х16</t>
  </si>
  <si>
    <t>5х1.5</t>
  </si>
  <si>
    <t>3х35+1х16</t>
  </si>
  <si>
    <t>7х1.5</t>
  </si>
  <si>
    <t>3х50+1х25</t>
  </si>
  <si>
    <t>10х1.5</t>
  </si>
  <si>
    <t>3х70+1х35</t>
  </si>
  <si>
    <t>14х1.5</t>
  </si>
  <si>
    <t>3х95+1х50</t>
  </si>
  <si>
    <t>19х1.5</t>
  </si>
  <si>
    <t>3х120+1х70</t>
  </si>
  <si>
    <t>27х1.5</t>
  </si>
  <si>
    <t>3х150+1х70</t>
  </si>
  <si>
    <t>37х1.5</t>
  </si>
  <si>
    <t>3х185+1х95</t>
  </si>
  <si>
    <t>4х2.5</t>
  </si>
  <si>
    <t>4х35</t>
  </si>
  <si>
    <t>5х2.5</t>
  </si>
  <si>
    <t>4х50</t>
  </si>
  <si>
    <t>7х2.5</t>
  </si>
  <si>
    <t>4х70</t>
  </si>
  <si>
    <t>10х2.5</t>
  </si>
  <si>
    <t>4х95</t>
  </si>
  <si>
    <t>14х2.5</t>
  </si>
  <si>
    <t>ПВ 3</t>
  </si>
  <si>
    <t>4х120</t>
  </si>
  <si>
    <t>19х2.5</t>
  </si>
  <si>
    <t>4х150</t>
  </si>
  <si>
    <t>27х2.5</t>
  </si>
  <si>
    <t>37х2.5</t>
  </si>
  <si>
    <t>1х25</t>
  </si>
  <si>
    <t>1х35</t>
  </si>
  <si>
    <t>1х50</t>
  </si>
  <si>
    <t>7х1</t>
  </si>
  <si>
    <t>1х70</t>
  </si>
  <si>
    <t>10х1</t>
  </si>
  <si>
    <t>1х95</t>
  </si>
  <si>
    <t>14х1</t>
  </si>
  <si>
    <t>1х120</t>
  </si>
  <si>
    <t>КВБбШв</t>
  </si>
  <si>
    <t>3х2.5+1х1.5</t>
  </si>
  <si>
    <t>3х6+1х4</t>
  </si>
  <si>
    <t>3х10+1х6</t>
  </si>
  <si>
    <t>3х120+1х35</t>
  </si>
  <si>
    <t>4х4</t>
  </si>
  <si>
    <t>4х6</t>
  </si>
  <si>
    <t>4х10</t>
  </si>
  <si>
    <t>ВВГ</t>
  </si>
  <si>
    <t>ВВГнг</t>
  </si>
  <si>
    <t>1x16</t>
  </si>
  <si>
    <t>1x25</t>
  </si>
  <si>
    <t>3х120+1х50</t>
  </si>
  <si>
    <t>1x35</t>
  </si>
  <si>
    <t>1x50</t>
  </si>
  <si>
    <t>1x70</t>
  </si>
  <si>
    <t>1x95</t>
  </si>
  <si>
    <t>4х16</t>
  </si>
  <si>
    <t>1x120</t>
  </si>
  <si>
    <t>4х25</t>
  </si>
  <si>
    <t>3х240+1х120</t>
  </si>
  <si>
    <t>1x150</t>
  </si>
  <si>
    <t>1x185</t>
  </si>
  <si>
    <t>1x240</t>
  </si>
  <si>
    <t>2х1.5</t>
  </si>
  <si>
    <t>2х2.5</t>
  </si>
  <si>
    <t>2х4</t>
  </si>
  <si>
    <t>4х185</t>
  </si>
  <si>
    <t>2х6</t>
  </si>
  <si>
    <t>2х10</t>
  </si>
  <si>
    <t>2х16</t>
  </si>
  <si>
    <t>2х25</t>
  </si>
  <si>
    <t>5х4</t>
  </si>
  <si>
    <t>2х35</t>
  </si>
  <si>
    <t>5х6</t>
  </si>
  <si>
    <t>2х50</t>
  </si>
  <si>
    <t>5х10</t>
  </si>
  <si>
    <t>2х70</t>
  </si>
  <si>
    <t>5х16</t>
  </si>
  <si>
    <t>2х95</t>
  </si>
  <si>
    <t>5х25</t>
  </si>
  <si>
    <t>2х120</t>
  </si>
  <si>
    <t>5х35</t>
  </si>
  <si>
    <t>2х150</t>
  </si>
  <si>
    <t>5х50</t>
  </si>
  <si>
    <t>2х185</t>
  </si>
  <si>
    <t>5х70</t>
  </si>
  <si>
    <t>2х240</t>
  </si>
  <si>
    <t>5х95</t>
  </si>
  <si>
    <t>5х120</t>
  </si>
  <si>
    <t>3х1.5</t>
  </si>
  <si>
    <t>3х2.5</t>
  </si>
  <si>
    <t>3х4</t>
  </si>
  <si>
    <t>3х6</t>
  </si>
  <si>
    <t>3х10</t>
  </si>
  <si>
    <t>3х16</t>
  </si>
  <si>
    <t>3х25</t>
  </si>
  <si>
    <t>3х35</t>
  </si>
  <si>
    <t>3х50</t>
  </si>
  <si>
    <t>3х70</t>
  </si>
  <si>
    <t>3х95</t>
  </si>
  <si>
    <t>3х120</t>
  </si>
  <si>
    <t>3х150</t>
  </si>
  <si>
    <t>3х185</t>
  </si>
  <si>
    <t>3х4+1х2.5</t>
  </si>
  <si>
    <t xml:space="preserve">ПВС </t>
  </si>
  <si>
    <t>2х0.75</t>
  </si>
  <si>
    <t>2х1</t>
  </si>
  <si>
    <t>3х0.75</t>
  </si>
  <si>
    <t>3х1</t>
  </si>
  <si>
    <t xml:space="preserve"> 3х4</t>
  </si>
  <si>
    <t>4х0.75</t>
  </si>
  <si>
    <t>4х1</t>
  </si>
  <si>
    <t xml:space="preserve"> 4х1.5</t>
  </si>
  <si>
    <t>3х240</t>
  </si>
  <si>
    <t>5х1</t>
  </si>
  <si>
    <t>5х150</t>
  </si>
  <si>
    <t>ПВнгд 1</t>
  </si>
  <si>
    <t>ПВнгд 3</t>
  </si>
  <si>
    <t>1x300</t>
  </si>
  <si>
    <t>1x400</t>
  </si>
  <si>
    <t>5х0.75</t>
  </si>
  <si>
    <t>ВВГнгд</t>
  </si>
  <si>
    <t>КВВГнг</t>
  </si>
  <si>
    <t>7х4</t>
  </si>
  <si>
    <t>ВБбШвнг</t>
  </si>
  <si>
    <t>1х150</t>
  </si>
  <si>
    <t>1х185</t>
  </si>
  <si>
    <t>1х240</t>
  </si>
  <si>
    <t>1х300</t>
  </si>
  <si>
    <t>1х400</t>
  </si>
  <si>
    <t>ВБбШвнгд</t>
  </si>
  <si>
    <t>КВВГнгд</t>
  </si>
  <si>
    <t>ВВГ з</t>
  </si>
  <si>
    <t>ВВГнг з</t>
  </si>
  <si>
    <t>2x1.5</t>
  </si>
  <si>
    <t>2x2.5</t>
  </si>
  <si>
    <t>2x4</t>
  </si>
  <si>
    <t>2x6</t>
  </si>
  <si>
    <t>2x10</t>
  </si>
  <si>
    <t>2x16</t>
  </si>
  <si>
    <t>ВВГ (3 класс)</t>
  </si>
  <si>
    <t>ВВГнг (3 класс)</t>
  </si>
  <si>
    <t>4x10</t>
  </si>
  <si>
    <t>5x10</t>
  </si>
  <si>
    <t>4х240</t>
  </si>
  <si>
    <t>КВВГ з</t>
  </si>
  <si>
    <t>4х25+1х16</t>
  </si>
  <si>
    <t>4х35+1х16</t>
  </si>
  <si>
    <t>4х50+1х25</t>
  </si>
  <si>
    <t>4х70+1х35</t>
  </si>
  <si>
    <t>4х95+1х50</t>
  </si>
  <si>
    <t>4х120+1х70</t>
  </si>
  <si>
    <t>4х150+1х70</t>
  </si>
  <si>
    <t>ПВС нг</t>
  </si>
  <si>
    <t>КГВВ</t>
  </si>
  <si>
    <t>7х6</t>
  </si>
  <si>
    <t>10х6</t>
  </si>
  <si>
    <t>10х4</t>
  </si>
  <si>
    <t>19х1</t>
  </si>
  <si>
    <t xml:space="preserve">ВВГ нг-FRLS /30 мин    </t>
  </si>
  <si>
    <t>тара (барабаны деревянные)</t>
  </si>
  <si>
    <t>8д</t>
  </si>
  <si>
    <t>14д</t>
  </si>
  <si>
    <t>18д</t>
  </si>
  <si>
    <t>10д</t>
  </si>
  <si>
    <t>16д</t>
  </si>
  <si>
    <t>20д</t>
  </si>
  <si>
    <t>12д</t>
  </si>
  <si>
    <t>17д</t>
  </si>
  <si>
    <t>22д</t>
  </si>
  <si>
    <t>КВБбШв нг</t>
  </si>
  <si>
    <t>4х185+1х95</t>
  </si>
  <si>
    <t>ВВГ-П (0.66)</t>
  </si>
  <si>
    <t>ВВГ-П нг (0.66)</t>
  </si>
  <si>
    <t>ВВГ-П нгд (0.66)</t>
  </si>
  <si>
    <t>ВВГ-П (0.66) - 3класс</t>
  </si>
  <si>
    <t>ВВГ-П нг (0.66) - 3 класс</t>
  </si>
  <si>
    <t>ПВС нгд</t>
  </si>
  <si>
    <t>КГВВ нгд</t>
  </si>
  <si>
    <t>КГВВ нг</t>
  </si>
  <si>
    <t>4x16</t>
  </si>
  <si>
    <t>5x16</t>
  </si>
  <si>
    <t>ВВГ з нгд</t>
  </si>
  <si>
    <t>ВВГнгд (3 класс)</t>
  </si>
  <si>
    <t>ШВВП (0.38) - 5 класс</t>
  </si>
  <si>
    <t>2х0.5</t>
  </si>
  <si>
    <t>1х1.5</t>
  </si>
  <si>
    <t>1х2.5</t>
  </si>
  <si>
    <t>1х4</t>
  </si>
  <si>
    <t>1x10</t>
  </si>
  <si>
    <t>АВВГ</t>
  </si>
  <si>
    <t>5х240</t>
  </si>
  <si>
    <t>3х120+1х95</t>
  </si>
  <si>
    <t>АВВГнг</t>
  </si>
  <si>
    <t>5х185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</si>
</sst>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00000000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0.0000"/>
    <numFmt numFmtId="202" formatCode="0.00000"/>
    <numFmt numFmtId="203" formatCode="00000"/>
    <numFmt numFmtId="204" formatCode="00"/>
  </numFmts>
  <fonts count="44">
    <font>
      <sz val="10"/>
      <name val="Arial Cyr"/>
      <family val="0"/>
    </font>
    <font>
      <sz val="10"/>
      <name val="Helv"/>
      <family val="0"/>
    </font>
    <font>
      <sz val="9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9"/>
      <color indexed="20"/>
      <name val="Arial Cyr"/>
      <family val="0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3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9"/>
      <name val="Arial Cyr"/>
      <family val="0"/>
    </font>
    <font>
      <sz val="8"/>
      <color indexed="8"/>
      <name val="Arial"/>
      <family val="2"/>
    </font>
    <font>
      <sz val="10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3" fillId="22" borderId="10" xfId="0" applyFont="1" applyFill="1" applyBorder="1" applyAlignment="1">
      <alignment/>
    </xf>
    <xf numFmtId="4" fontId="4" fillId="2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24" borderId="10" xfId="0" applyFont="1" applyFill="1" applyBorder="1" applyAlignment="1">
      <alignment horizontal="right"/>
    </xf>
    <xf numFmtId="4" fontId="6" fillId="24" borderId="10" xfId="0" applyNumberFormat="1" applyFont="1" applyFill="1" applyBorder="1" applyAlignment="1">
      <alignment horizontal="right"/>
    </xf>
    <xf numFmtId="0" fontId="4" fillId="22" borderId="1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20" borderId="11" xfId="0" applyFill="1" applyBorder="1" applyAlignment="1">
      <alignment horizontal="right"/>
    </xf>
    <xf numFmtId="3" fontId="9" fillId="22" borderId="10" xfId="0" applyNumberFormat="1" applyFont="1" applyFill="1" applyBorder="1" applyAlignment="1">
      <alignment horizontal="right"/>
    </xf>
    <xf numFmtId="4" fontId="4" fillId="2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3" fontId="5" fillId="22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0" fillId="20" borderId="10" xfId="0" applyFill="1" applyBorder="1" applyAlignment="1">
      <alignment horizontal="right"/>
    </xf>
    <xf numFmtId="0" fontId="2" fillId="2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" fontId="14" fillId="0" borderId="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22" borderId="12" xfId="0" applyFont="1" applyFill="1" applyBorder="1" applyAlignment="1">
      <alignment/>
    </xf>
    <xf numFmtId="4" fontId="4" fillId="22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24" borderId="0" xfId="0" applyNumberFormat="1" applyFont="1" applyFill="1" applyAlignment="1">
      <alignment horizontal="center"/>
    </xf>
    <xf numFmtId="3" fontId="2" fillId="24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2" fillId="20" borderId="10" xfId="0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4" fontId="4" fillId="24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3" fillId="24" borderId="10" xfId="0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24" borderId="0" xfId="0" applyFont="1" applyFill="1" applyAlignment="1">
      <alignment horizontal="right"/>
    </xf>
    <xf numFmtId="0" fontId="0" fillId="20" borderId="10" xfId="0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3" fontId="0" fillId="24" borderId="13" xfId="0" applyNumberFormat="1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0" fillId="24" borderId="12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188" fontId="4" fillId="2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4" fillId="24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24" borderId="0" xfId="0" applyNumberFormat="1" applyFont="1" applyFill="1" applyAlignment="1">
      <alignment horizontal="right"/>
    </xf>
    <xf numFmtId="0" fontId="1" fillId="20" borderId="14" xfId="0" applyFont="1" applyFill="1" applyBorder="1" applyAlignment="1">
      <alignment horizontal="right"/>
    </xf>
    <xf numFmtId="0" fontId="0" fillId="24" borderId="0" xfId="0" applyFont="1" applyFill="1" applyAlignment="1">
      <alignment horizontal="right"/>
    </xf>
    <xf numFmtId="0" fontId="1" fillId="20" borderId="13" xfId="0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4" fontId="7" fillId="24" borderId="10" xfId="0" applyNumberFormat="1" applyFont="1" applyFill="1" applyBorder="1" applyAlignment="1">
      <alignment horizontal="right"/>
    </xf>
    <xf numFmtId="0" fontId="7" fillId="24" borderId="10" xfId="0" applyFont="1" applyFill="1" applyBorder="1" applyAlignment="1">
      <alignment horizontal="right"/>
    </xf>
    <xf numFmtId="3" fontId="0" fillId="24" borderId="15" xfId="0" applyNumberFormat="1" applyFont="1" applyFill="1" applyBorder="1" applyAlignment="1">
      <alignment horizontal="center"/>
    </xf>
    <xf numFmtId="0" fontId="0" fillId="20" borderId="14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0" borderId="16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16" fillId="0" borderId="0" xfId="0" applyNumberFormat="1" applyFont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0" fontId="1" fillId="20" borderId="17" xfId="0" applyFont="1" applyFill="1" applyBorder="1" applyAlignment="1">
      <alignment horizontal="right"/>
    </xf>
    <xf numFmtId="3" fontId="2" fillId="0" borderId="10" xfId="53" applyNumberFormat="1" applyFont="1" applyBorder="1">
      <alignment/>
      <protection/>
    </xf>
    <xf numFmtId="3" fontId="2" fillId="24" borderId="10" xfId="0" applyNumberFormat="1" applyFont="1" applyFill="1" applyBorder="1" applyAlignment="1">
      <alignment horizontal="right"/>
    </xf>
    <xf numFmtId="0" fontId="2" fillId="20" borderId="18" xfId="0" applyFont="1" applyFill="1" applyBorder="1" applyAlignment="1">
      <alignment horizontal="right"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7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24" borderId="0" xfId="0" applyNumberFormat="1" applyFont="1" applyFill="1" applyAlignment="1">
      <alignment/>
    </xf>
    <xf numFmtId="0" fontId="11" fillId="0" borderId="10" xfId="0" applyFont="1" applyFill="1" applyBorder="1" applyAlignment="1">
      <alignment/>
    </xf>
    <xf numFmtId="0" fontId="8" fillId="24" borderId="1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4" fontId="4" fillId="24" borderId="19" xfId="0" applyNumberFormat="1" applyFont="1" applyFill="1" applyBorder="1" applyAlignment="1">
      <alignment horizontal="right"/>
    </xf>
    <xf numFmtId="0" fontId="4" fillId="22" borderId="12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0" fontId="3" fillId="24" borderId="19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20" borderId="1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24" borderId="13" xfId="0" applyFont="1" applyFill="1" applyBorder="1" applyAlignment="1">
      <alignment horizontal="right"/>
    </xf>
    <xf numFmtId="3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4" fontId="4" fillId="24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4" fillId="24" borderId="21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4" fillId="24" borderId="22" xfId="0" applyFont="1" applyFill="1" applyBorder="1" applyAlignment="1">
      <alignment wrapText="1"/>
    </xf>
    <xf numFmtId="0" fontId="4" fillId="24" borderId="2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4" fillId="11" borderId="20" xfId="0" applyFont="1" applyFill="1" applyBorder="1" applyAlignment="1">
      <alignment/>
    </xf>
    <xf numFmtId="3" fontId="0" fillId="11" borderId="20" xfId="0" applyNumberFormat="1" applyFont="1" applyFill="1" applyBorder="1" applyAlignment="1">
      <alignment/>
    </xf>
    <xf numFmtId="0" fontId="0" fillId="24" borderId="17" xfId="0" applyFont="1" applyFill="1" applyBorder="1" applyAlignment="1">
      <alignment/>
    </xf>
    <xf numFmtId="3" fontId="0" fillId="24" borderId="17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vertical="top" wrapText="1"/>
    </xf>
    <xf numFmtId="3" fontId="0" fillId="24" borderId="24" xfId="0" applyNumberFormat="1" applyFont="1" applyFill="1" applyBorder="1" applyAlignment="1">
      <alignment horizontal="right"/>
    </xf>
    <xf numFmtId="3" fontId="5" fillId="24" borderId="24" xfId="0" applyNumberFormat="1" applyFont="1" applyFill="1" applyBorder="1" applyAlignment="1">
      <alignment horizontal="right"/>
    </xf>
    <xf numFmtId="0" fontId="2" fillId="24" borderId="24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4" fontId="4" fillId="24" borderId="0" xfId="0" applyNumberFormat="1" applyFont="1" applyFill="1" applyBorder="1" applyAlignment="1">
      <alignment horizontal="right"/>
    </xf>
    <xf numFmtId="0" fontId="6" fillId="0" borderId="20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/>
    </xf>
    <xf numFmtId="14" fontId="2" fillId="0" borderId="0" xfId="0" applyNumberFormat="1" applyFont="1" applyAlignment="1">
      <alignment/>
    </xf>
    <xf numFmtId="3" fontId="38" fillId="0" borderId="10" xfId="0" applyNumberFormat="1" applyFont="1" applyBorder="1" applyAlignment="1">
      <alignment vertical="top" wrapText="1"/>
    </xf>
    <xf numFmtId="3" fontId="5" fillId="0" borderId="10" xfId="0" applyNumberFormat="1" applyFont="1" applyFill="1" applyBorder="1" applyAlignment="1">
      <alignment/>
    </xf>
    <xf numFmtId="3" fontId="0" fillId="24" borderId="0" xfId="0" applyNumberFormat="1" applyFont="1" applyFill="1" applyAlignment="1">
      <alignment horizontal="right"/>
    </xf>
    <xf numFmtId="0" fontId="4" fillId="22" borderId="2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22" borderId="10" xfId="0" applyFont="1" applyFill="1" applyBorder="1" applyAlignment="1">
      <alignment/>
    </xf>
    <xf numFmtId="188" fontId="0" fillId="24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9" fillId="24" borderId="10" xfId="0" applyNumberFormat="1" applyFont="1" applyFill="1" applyBorder="1" applyAlignment="1">
      <alignment wrapText="1"/>
    </xf>
    <xf numFmtId="3" fontId="39" fillId="24" borderId="23" xfId="0" applyNumberFormat="1" applyFont="1" applyFill="1" applyBorder="1" applyAlignment="1">
      <alignment wrapText="1"/>
    </xf>
    <xf numFmtId="3" fontId="39" fillId="24" borderId="10" xfId="0" applyNumberFormat="1" applyFont="1" applyFill="1" applyBorder="1" applyAlignment="1">
      <alignment wrapText="1"/>
    </xf>
    <xf numFmtId="3" fontId="9" fillId="24" borderId="25" xfId="0" applyNumberFormat="1" applyFont="1" applyFill="1" applyBorder="1" applyAlignment="1">
      <alignment wrapText="1"/>
    </xf>
    <xf numFmtId="3" fontId="39" fillId="24" borderId="25" xfId="0" applyNumberFormat="1" applyFont="1" applyFill="1" applyBorder="1" applyAlignment="1">
      <alignment wrapText="1"/>
    </xf>
    <xf numFmtId="3" fontId="39" fillId="24" borderId="26" xfId="0" applyNumberFormat="1" applyFont="1" applyFill="1" applyBorder="1" applyAlignment="1">
      <alignment wrapText="1"/>
    </xf>
    <xf numFmtId="3" fontId="9" fillId="24" borderId="23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>
      <alignment vertical="top" wrapText="1"/>
    </xf>
    <xf numFmtId="3" fontId="2" fillId="0" borderId="10" xfId="53" applyNumberFormat="1" applyFont="1" applyFill="1" applyBorder="1">
      <alignment/>
      <protection/>
    </xf>
    <xf numFmtId="3" fontId="2" fillId="0" borderId="10" xfId="0" applyNumberFormat="1" applyFont="1" applyFill="1" applyBorder="1" applyAlignment="1">
      <alignment/>
    </xf>
    <xf numFmtId="3" fontId="3" fillId="22" borderId="10" xfId="0" applyNumberFormat="1" applyFont="1" applyFill="1" applyBorder="1" applyAlignment="1">
      <alignment/>
    </xf>
    <xf numFmtId="3" fontId="4" fillId="22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40" fillId="24" borderId="10" xfId="0" applyNumberFormat="1" applyFont="1" applyFill="1" applyBorder="1" applyAlignment="1">
      <alignment horizontal="right"/>
    </xf>
    <xf numFmtId="3" fontId="41" fillId="0" borderId="10" xfId="0" applyNumberFormat="1" applyFont="1" applyBorder="1" applyAlignment="1">
      <alignment/>
    </xf>
    <xf numFmtId="0" fontId="4" fillId="24" borderId="0" xfId="0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0" fontId="0" fillId="20" borderId="10" xfId="0" applyFont="1" applyFill="1" applyBorder="1" applyAlignment="1">
      <alignment horizontal="right"/>
    </xf>
    <xf numFmtId="3" fontId="38" fillId="0" borderId="0" xfId="0" applyNumberFormat="1" applyFont="1" applyBorder="1" applyAlignment="1">
      <alignment vertical="top" wrapText="1"/>
    </xf>
    <xf numFmtId="3" fontId="38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center"/>
    </xf>
    <xf numFmtId="3" fontId="0" fillId="11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24" borderId="0" xfId="0" applyNumberFormat="1" applyFont="1" applyFill="1" applyBorder="1" applyAlignment="1">
      <alignment wrapText="1"/>
    </xf>
    <xf numFmtId="3" fontId="39" fillId="24" borderId="0" xfId="0" applyNumberFormat="1" applyFont="1" applyFill="1" applyBorder="1" applyAlignment="1">
      <alignment wrapText="1"/>
    </xf>
    <xf numFmtId="3" fontId="41" fillId="0" borderId="0" xfId="0" applyNumberFormat="1" applyFont="1" applyBorder="1" applyAlignment="1">
      <alignment/>
    </xf>
    <xf numFmtId="0" fontId="4" fillId="22" borderId="0" xfId="0" applyFont="1" applyFill="1" applyBorder="1" applyAlignment="1">
      <alignment horizontal="center" wrapText="1"/>
    </xf>
    <xf numFmtId="3" fontId="3" fillId="22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4" fillId="22" borderId="27" xfId="0" applyFont="1" applyFill="1" applyBorder="1" applyAlignment="1">
      <alignment horizontal="center" wrapText="1"/>
    </xf>
    <xf numFmtId="0" fontId="4" fillId="22" borderId="28" xfId="0" applyFont="1" applyFill="1" applyBorder="1" applyAlignment="1">
      <alignment horizontal="center" wrapText="1"/>
    </xf>
    <xf numFmtId="0" fontId="4" fillId="22" borderId="29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ECG от 12 03 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809625</xdr:colOff>
      <xdr:row>0</xdr:row>
      <xdr:rowOff>1066800</xdr:rowOff>
    </xdr:to>
    <xdr:pic>
      <xdr:nvPicPr>
        <xdr:cNvPr id="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05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628650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8</xdr:col>
      <xdr:colOff>19050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962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9</xdr:col>
      <xdr:colOff>0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715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800100</xdr:colOff>
      <xdr:row>0</xdr:row>
      <xdr:rowOff>1066800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34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1</xdr:row>
      <xdr:rowOff>9525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0</xdr:row>
      <xdr:rowOff>1066800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695325</xdr:colOff>
      <xdr:row>0</xdr:row>
      <xdr:rowOff>1066800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0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762000</xdr:colOff>
      <xdr:row>0</xdr:row>
      <xdr:rowOff>1066800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86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1066800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771525</xdr:colOff>
      <xdr:row>0</xdr:row>
      <xdr:rowOff>1066800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48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895350</xdr:colOff>
      <xdr:row>0</xdr:row>
      <xdr:rowOff>1133475</xdr:rowOff>
    </xdr:to>
    <xdr:pic>
      <xdr:nvPicPr>
        <xdr:cNvPr id="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44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2"/>
  <sheetViews>
    <sheetView zoomScaleSheetLayoutView="70" zoomScalePageLayoutView="0" workbookViewId="0" topLeftCell="A1">
      <selection activeCell="A2" sqref="A2:I2"/>
    </sheetView>
  </sheetViews>
  <sheetFormatPr defaultColWidth="9.00390625" defaultRowHeight="12.75"/>
  <cols>
    <col min="1" max="1" width="13.75390625" style="1" bestFit="1" customWidth="1"/>
    <col min="2" max="2" width="11.625" style="51" customWidth="1"/>
    <col min="3" max="3" width="10.875" style="51" customWidth="1"/>
    <col min="4" max="4" width="5.00390625" style="51" customWidth="1"/>
    <col min="5" max="5" width="13.75390625" style="1" bestFit="1" customWidth="1"/>
    <col min="6" max="6" width="11.625" style="1" customWidth="1"/>
    <col min="7" max="7" width="10.25390625" style="1" customWidth="1"/>
    <col min="8" max="8" width="4.875" style="1" customWidth="1"/>
    <col min="9" max="9" width="13.75390625" style="1" bestFit="1" customWidth="1"/>
    <col min="10" max="11" width="10.75390625" style="1" customWidth="1"/>
    <col min="12" max="12" width="9.125" style="2" customWidth="1"/>
    <col min="13" max="16384" width="9.125" style="1" customWidth="1"/>
  </cols>
  <sheetData>
    <row r="1" spans="1:12" ht="84.75" customHeight="1">
      <c r="A1" s="132">
        <v>40756</v>
      </c>
      <c r="B1" s="67"/>
      <c r="C1" s="67"/>
      <c r="L1"/>
    </row>
    <row r="2" spans="1:12" ht="15" customHeight="1" thickBot="1">
      <c r="A2" s="249"/>
      <c r="B2" s="249"/>
      <c r="C2" s="249"/>
      <c r="D2" s="249"/>
      <c r="E2" s="249"/>
      <c r="F2" s="249"/>
      <c r="G2" s="249"/>
      <c r="H2" s="249"/>
      <c r="I2" s="249"/>
      <c r="J2" s="57"/>
      <c r="K2" s="57"/>
      <c r="L2" s="248">
        <v>1.03</v>
      </c>
    </row>
    <row r="3" spans="1:11" s="3" customFormat="1" ht="12" customHeight="1">
      <c r="A3" s="33" t="s">
        <v>31</v>
      </c>
      <c r="B3" s="74" t="s">
        <v>32</v>
      </c>
      <c r="C3" s="74" t="s">
        <v>32</v>
      </c>
      <c r="D3" s="52"/>
      <c r="E3" s="15" t="s">
        <v>31</v>
      </c>
      <c r="F3" s="74" t="s">
        <v>32</v>
      </c>
      <c r="G3" s="74" t="s">
        <v>32</v>
      </c>
      <c r="I3" s="33" t="s">
        <v>31</v>
      </c>
      <c r="J3" s="74" t="s">
        <v>32</v>
      </c>
      <c r="K3" s="74" t="s">
        <v>32</v>
      </c>
    </row>
    <row r="4" spans="1:12" s="18" customFormat="1" ht="12" customHeight="1">
      <c r="A4" s="9" t="s">
        <v>85</v>
      </c>
      <c r="B4" s="16" t="s">
        <v>9</v>
      </c>
      <c r="C4" s="16" t="s">
        <v>10</v>
      </c>
      <c r="D4" s="76"/>
      <c r="E4" s="9" t="s">
        <v>85</v>
      </c>
      <c r="F4" s="16" t="s">
        <v>9</v>
      </c>
      <c r="G4" s="16" t="s">
        <v>10</v>
      </c>
      <c r="H4" s="77"/>
      <c r="I4" s="17" t="s">
        <v>86</v>
      </c>
      <c r="J4" s="16" t="s">
        <v>9</v>
      </c>
      <c r="K4" s="16" t="s">
        <v>10</v>
      </c>
      <c r="L4" s="21"/>
    </row>
    <row r="5" spans="1:12" s="22" customFormat="1" ht="12" customHeight="1">
      <c r="A5" s="78" t="s">
        <v>227</v>
      </c>
      <c r="B5" s="68">
        <v>12848</v>
      </c>
      <c r="C5" s="43"/>
      <c r="D5" s="76"/>
      <c r="E5" s="78"/>
      <c r="F5" s="78"/>
      <c r="G5" s="78"/>
      <c r="H5" s="76"/>
      <c r="I5" s="78"/>
      <c r="J5" s="147"/>
      <c r="K5" s="147"/>
      <c r="L5" s="76"/>
    </row>
    <row r="6" spans="1:12" s="22" customFormat="1" ht="12" customHeight="1">
      <c r="A6" s="78" t="s">
        <v>87</v>
      </c>
      <c r="B6" s="68">
        <v>21488</v>
      </c>
      <c r="C6" s="43"/>
      <c r="D6" s="76"/>
      <c r="E6" s="78" t="s">
        <v>37</v>
      </c>
      <c r="F6" s="68">
        <v>9641</v>
      </c>
      <c r="G6" s="68">
        <f>F6*$L$2</f>
        <v>9930.23</v>
      </c>
      <c r="H6" s="76"/>
      <c r="I6" s="78" t="s">
        <v>127</v>
      </c>
      <c r="J6" s="68">
        <v>7717</v>
      </c>
      <c r="K6" s="68">
        <f>J6*$L$2</f>
        <v>7948.51</v>
      </c>
      <c r="L6" s="76"/>
    </row>
    <row r="7" spans="1:12" s="22" customFormat="1" ht="12" customHeight="1">
      <c r="A7" s="78" t="s">
        <v>88</v>
      </c>
      <c r="B7" s="68">
        <v>33159</v>
      </c>
      <c r="C7" s="43"/>
      <c r="D7" s="76"/>
      <c r="E7" s="78" t="s">
        <v>53</v>
      </c>
      <c r="F7" s="68">
        <v>14990</v>
      </c>
      <c r="G7" s="68">
        <f>F7*$L$2</f>
        <v>15439.7</v>
      </c>
      <c r="H7" s="76"/>
      <c r="I7" s="78" t="s">
        <v>128</v>
      </c>
      <c r="J7" s="68">
        <v>11961</v>
      </c>
      <c r="K7" s="68">
        <f>J7*$L$2</f>
        <v>12319.83</v>
      </c>
      <c r="L7" s="76"/>
    </row>
    <row r="8" spans="1:12" s="22" customFormat="1" ht="12" customHeight="1">
      <c r="A8" s="78" t="s">
        <v>90</v>
      </c>
      <c r="B8" s="68">
        <v>45305</v>
      </c>
      <c r="C8" s="43"/>
      <c r="D8" s="76"/>
      <c r="E8" s="78" t="s">
        <v>82</v>
      </c>
      <c r="F8" s="68">
        <v>23179</v>
      </c>
      <c r="G8" s="68">
        <f>F8*$L$2</f>
        <v>23874.37</v>
      </c>
      <c r="H8" s="76"/>
      <c r="I8" s="78" t="s">
        <v>129</v>
      </c>
      <c r="J8" s="68">
        <v>18221</v>
      </c>
      <c r="K8" s="68">
        <f>J8*$L$2</f>
        <v>18767.63</v>
      </c>
      <c r="L8" s="76"/>
    </row>
    <row r="9" spans="1:12" s="22" customFormat="1" ht="12" customHeight="1">
      <c r="A9" s="78" t="s">
        <v>91</v>
      </c>
      <c r="B9" s="68">
        <v>60498</v>
      </c>
      <c r="C9" s="43"/>
      <c r="D9" s="76"/>
      <c r="E9" s="78" t="s">
        <v>83</v>
      </c>
      <c r="F9" s="68">
        <v>33407</v>
      </c>
      <c r="G9" s="68">
        <f>F9*$L$2</f>
        <v>34409.21</v>
      </c>
      <c r="H9" s="76"/>
      <c r="I9" s="78" t="s">
        <v>130</v>
      </c>
      <c r="J9" s="68">
        <v>25990</v>
      </c>
      <c r="K9" s="68">
        <f>J9*$L$2</f>
        <v>26769.7</v>
      </c>
      <c r="L9" s="76"/>
    </row>
    <row r="10" spans="1:12" s="22" customFormat="1" ht="12" customHeight="1">
      <c r="A10" s="78" t="s">
        <v>92</v>
      </c>
      <c r="B10" s="68">
        <v>85832</v>
      </c>
      <c r="C10" s="43"/>
      <c r="D10" s="76"/>
      <c r="E10" s="79" t="s">
        <v>84</v>
      </c>
      <c r="F10" s="68">
        <v>51449</v>
      </c>
      <c r="G10" s="43"/>
      <c r="H10" s="76"/>
      <c r="I10" s="78" t="s">
        <v>131</v>
      </c>
      <c r="J10" s="68">
        <v>39751</v>
      </c>
      <c r="K10" s="43"/>
      <c r="L10" s="76"/>
    </row>
    <row r="11" spans="1:12" s="22" customFormat="1" ht="12" customHeight="1">
      <c r="A11" s="78" t="s">
        <v>93</v>
      </c>
      <c r="B11" s="68">
        <v>119414</v>
      </c>
      <c r="C11" s="43"/>
      <c r="D11" s="76"/>
      <c r="E11" s="79" t="s">
        <v>94</v>
      </c>
      <c r="F11" s="68">
        <v>85370</v>
      </c>
      <c r="G11" s="43"/>
      <c r="H11" s="76"/>
      <c r="I11" s="78" t="s">
        <v>132</v>
      </c>
      <c r="J11" s="68">
        <v>65188</v>
      </c>
      <c r="K11" s="43"/>
      <c r="L11" s="76"/>
    </row>
    <row r="12" spans="1:12" s="22" customFormat="1" ht="12" customHeight="1">
      <c r="A12" s="78" t="s">
        <v>95</v>
      </c>
      <c r="B12" s="68">
        <v>151561</v>
      </c>
      <c r="C12" s="43"/>
      <c r="D12" s="76"/>
      <c r="E12" s="78" t="s">
        <v>96</v>
      </c>
      <c r="F12" s="68">
        <v>133006</v>
      </c>
      <c r="G12" s="43"/>
      <c r="H12" s="76"/>
      <c r="I12" s="79" t="s">
        <v>133</v>
      </c>
      <c r="J12" s="68">
        <v>101430</v>
      </c>
      <c r="K12" s="43"/>
      <c r="L12" s="76"/>
    </row>
    <row r="13" spans="1:12" s="22" customFormat="1" ht="12" customHeight="1">
      <c r="A13" s="78" t="s">
        <v>98</v>
      </c>
      <c r="B13" s="68">
        <v>184508</v>
      </c>
      <c r="C13" s="43"/>
      <c r="D13" s="76"/>
      <c r="E13" s="78" t="s">
        <v>54</v>
      </c>
      <c r="F13" s="68">
        <v>182240</v>
      </c>
      <c r="G13" s="43"/>
      <c r="H13" s="76"/>
      <c r="I13" s="79" t="s">
        <v>134</v>
      </c>
      <c r="J13" s="68">
        <v>139261</v>
      </c>
      <c r="K13" s="43"/>
      <c r="L13" s="76"/>
    </row>
    <row r="14" spans="1:12" s="22" customFormat="1" ht="12" customHeight="1">
      <c r="A14" s="78" t="s">
        <v>99</v>
      </c>
      <c r="B14" s="68">
        <v>228412</v>
      </c>
      <c r="C14" s="43"/>
      <c r="D14" s="76"/>
      <c r="E14" s="78" t="s">
        <v>56</v>
      </c>
      <c r="F14" s="68">
        <v>243803</v>
      </c>
      <c r="G14" s="43"/>
      <c r="H14" s="76"/>
      <c r="I14" s="79" t="s">
        <v>135</v>
      </c>
      <c r="J14" s="68">
        <v>185815</v>
      </c>
      <c r="K14" s="43"/>
      <c r="L14" s="76"/>
    </row>
    <row r="15" spans="1:12" s="22" customFormat="1" ht="12" customHeight="1">
      <c r="A15" s="78" t="s">
        <v>100</v>
      </c>
      <c r="B15" s="68">
        <v>299216</v>
      </c>
      <c r="C15" s="43"/>
      <c r="D15" s="76"/>
      <c r="E15" s="78" t="s">
        <v>58</v>
      </c>
      <c r="F15" s="68">
        <v>347273</v>
      </c>
      <c r="G15" s="43"/>
      <c r="H15" s="76"/>
      <c r="I15" s="79" t="s">
        <v>136</v>
      </c>
      <c r="J15" s="68">
        <v>263375</v>
      </c>
      <c r="K15" s="43"/>
      <c r="L15" s="76"/>
    </row>
    <row r="16" spans="1:13" s="22" customFormat="1" ht="12" customHeight="1">
      <c r="A16" s="78" t="s">
        <v>156</v>
      </c>
      <c r="B16" s="68">
        <v>385316</v>
      </c>
      <c r="C16" s="43"/>
      <c r="D16" s="76"/>
      <c r="E16" s="78" t="s">
        <v>60</v>
      </c>
      <c r="F16" s="68">
        <v>482113</v>
      </c>
      <c r="G16" s="43"/>
      <c r="H16" s="76"/>
      <c r="I16" s="79" t="s">
        <v>137</v>
      </c>
      <c r="J16" s="68">
        <v>366019</v>
      </c>
      <c r="K16" s="43"/>
      <c r="L16" s="76"/>
      <c r="M16" s="21"/>
    </row>
    <row r="17" spans="1:13" s="22" customFormat="1" ht="12" customHeight="1">
      <c r="A17" s="78" t="s">
        <v>157</v>
      </c>
      <c r="B17" s="68">
        <v>510036</v>
      </c>
      <c r="C17" s="43"/>
      <c r="D17" s="76"/>
      <c r="E17" s="78" t="s">
        <v>63</v>
      </c>
      <c r="F17" s="68">
        <v>613505</v>
      </c>
      <c r="G17" s="43"/>
      <c r="H17" s="76"/>
      <c r="I17" s="79" t="s">
        <v>138</v>
      </c>
      <c r="J17" s="68">
        <v>464307</v>
      </c>
      <c r="K17" s="43"/>
      <c r="L17" s="76"/>
      <c r="M17" s="21"/>
    </row>
    <row r="18" spans="1:13" s="22" customFormat="1" ht="12" customHeight="1">
      <c r="A18" s="78"/>
      <c r="B18" s="27"/>
      <c r="C18" s="36"/>
      <c r="D18" s="76"/>
      <c r="E18" s="79" t="s">
        <v>65</v>
      </c>
      <c r="F18" s="68">
        <v>747301</v>
      </c>
      <c r="G18" s="43"/>
      <c r="H18" s="76"/>
      <c r="I18" s="79" t="s">
        <v>139</v>
      </c>
      <c r="J18" s="68">
        <v>566342</v>
      </c>
      <c r="K18" s="43"/>
      <c r="L18" s="76"/>
      <c r="M18" s="21"/>
    </row>
    <row r="19" spans="1:13" s="22" customFormat="1" ht="12" customHeight="1">
      <c r="A19" s="78"/>
      <c r="B19" s="27"/>
      <c r="C19" s="36"/>
      <c r="D19" s="76"/>
      <c r="E19" s="79" t="s">
        <v>104</v>
      </c>
      <c r="F19" s="68">
        <v>923606</v>
      </c>
      <c r="G19" s="43"/>
      <c r="H19" s="76"/>
      <c r="I19" s="79" t="s">
        <v>140</v>
      </c>
      <c r="J19" s="68">
        <v>699146</v>
      </c>
      <c r="K19" s="43"/>
      <c r="L19" s="76"/>
      <c r="M19" s="21"/>
    </row>
    <row r="20" spans="1:13" s="22" customFormat="1" ht="12" customHeight="1">
      <c r="A20" s="78" t="s">
        <v>101</v>
      </c>
      <c r="B20" s="68">
        <v>5008</v>
      </c>
      <c r="C20" s="68">
        <f>B20*$L$2</f>
        <v>5158.24</v>
      </c>
      <c r="D20" s="76"/>
      <c r="E20" s="79" t="s">
        <v>182</v>
      </c>
      <c r="F20" s="68">
        <v>1212249</v>
      </c>
      <c r="G20" s="43"/>
      <c r="H20" s="76"/>
      <c r="I20" s="79" t="s">
        <v>151</v>
      </c>
      <c r="J20" s="68">
        <v>917158</v>
      </c>
      <c r="K20" s="43"/>
      <c r="L20" s="76"/>
      <c r="M20" s="21"/>
    </row>
    <row r="21" spans="1:13" s="22" customFormat="1" ht="12" customHeight="1">
      <c r="A21" s="78" t="s">
        <v>102</v>
      </c>
      <c r="B21" s="68">
        <v>7706</v>
      </c>
      <c r="C21" s="68">
        <f>B21*$L$2</f>
        <v>7937.18</v>
      </c>
      <c r="D21" s="76"/>
      <c r="E21" s="78"/>
      <c r="F21" s="68"/>
      <c r="G21" s="43"/>
      <c r="H21" s="76"/>
      <c r="I21" s="80"/>
      <c r="J21" s="179"/>
      <c r="K21" s="200"/>
      <c r="L21" s="76"/>
      <c r="M21" s="21"/>
    </row>
    <row r="22" spans="1:13" s="22" customFormat="1" ht="12" customHeight="1">
      <c r="A22" s="78" t="s">
        <v>103</v>
      </c>
      <c r="B22" s="68">
        <v>12143</v>
      </c>
      <c r="C22" s="68">
        <f>B22*$L$2</f>
        <v>12507.29</v>
      </c>
      <c r="D22" s="76"/>
      <c r="E22" s="78" t="s">
        <v>184</v>
      </c>
      <c r="F22" s="68">
        <v>154771</v>
      </c>
      <c r="G22" s="43"/>
      <c r="H22" s="76"/>
      <c r="I22" s="78" t="s">
        <v>78</v>
      </c>
      <c r="J22" s="68">
        <v>14237</v>
      </c>
      <c r="K22" s="68">
        <f>J22*$L$2</f>
        <v>14664.11</v>
      </c>
      <c r="L22" s="76"/>
      <c r="M22" s="21"/>
    </row>
    <row r="23" spans="1:13" s="22" customFormat="1" ht="12" customHeight="1">
      <c r="A23" s="78" t="s">
        <v>105</v>
      </c>
      <c r="B23" s="68">
        <v>17313</v>
      </c>
      <c r="C23" s="68">
        <f>B23*$L$2</f>
        <v>17832.39</v>
      </c>
      <c r="D23" s="76"/>
      <c r="E23" s="78" t="s">
        <v>185</v>
      </c>
      <c r="F23" s="68">
        <v>203328</v>
      </c>
      <c r="G23" s="43"/>
      <c r="H23" s="76"/>
      <c r="I23" s="78" t="s">
        <v>141</v>
      </c>
      <c r="J23" s="68">
        <v>21695</v>
      </c>
      <c r="K23" s="68">
        <f>J23*$L$2</f>
        <v>22345.850000000002</v>
      </c>
      <c r="L23" s="76"/>
      <c r="M23" s="21"/>
    </row>
    <row r="24" spans="1:13" s="22" customFormat="1" ht="12" customHeight="1">
      <c r="A24" s="78" t="s">
        <v>106</v>
      </c>
      <c r="B24" s="68">
        <v>26481</v>
      </c>
      <c r="C24" s="43"/>
      <c r="D24" s="76"/>
      <c r="E24" s="78" t="s">
        <v>186</v>
      </c>
      <c r="F24" s="68">
        <v>277289</v>
      </c>
      <c r="G24" s="43"/>
      <c r="H24" s="76"/>
      <c r="I24" s="78" t="s">
        <v>79</v>
      </c>
      <c r="J24" s="68">
        <v>31571</v>
      </c>
      <c r="K24" s="68">
        <f>J24*$L$2</f>
        <v>32518.13</v>
      </c>
      <c r="L24" s="76"/>
      <c r="M24" s="21"/>
    </row>
    <row r="25" spans="1:13" s="22" customFormat="1" ht="12" customHeight="1">
      <c r="A25" s="78" t="s">
        <v>107</v>
      </c>
      <c r="B25" s="68">
        <v>43430</v>
      </c>
      <c r="C25" s="43"/>
      <c r="D25" s="76"/>
      <c r="E25" s="78" t="s">
        <v>187</v>
      </c>
      <c r="F25" s="68">
        <v>392544</v>
      </c>
      <c r="G25" s="43"/>
      <c r="H25" s="76"/>
      <c r="I25" s="79" t="s">
        <v>80</v>
      </c>
      <c r="J25" s="68">
        <v>48726</v>
      </c>
      <c r="K25" s="43"/>
      <c r="L25" s="76"/>
      <c r="M25" s="21"/>
    </row>
    <row r="26" spans="1:13" s="22" customFormat="1" ht="12" customHeight="1">
      <c r="A26" s="78" t="s">
        <v>108</v>
      </c>
      <c r="B26" s="68">
        <v>67578</v>
      </c>
      <c r="C26" s="43"/>
      <c r="D26" s="76"/>
      <c r="E26" s="78" t="s">
        <v>188</v>
      </c>
      <c r="F26" s="68">
        <v>543680</v>
      </c>
      <c r="G26" s="43"/>
      <c r="H26" s="76"/>
      <c r="I26" s="79" t="s">
        <v>36</v>
      </c>
      <c r="J26" s="68">
        <v>78468</v>
      </c>
      <c r="K26" s="43"/>
      <c r="L26" s="76"/>
      <c r="M26" s="21"/>
    </row>
    <row r="27" spans="1:13" s="22" customFormat="1" ht="12" customHeight="1">
      <c r="A27" s="78" t="s">
        <v>110</v>
      </c>
      <c r="B27" s="68">
        <v>92319</v>
      </c>
      <c r="C27" s="43"/>
      <c r="D27" s="76"/>
      <c r="E27" s="78" t="s">
        <v>189</v>
      </c>
      <c r="F27" s="68">
        <v>699631</v>
      </c>
      <c r="G27" s="43"/>
      <c r="H27" s="76"/>
      <c r="I27" s="78" t="s">
        <v>38</v>
      </c>
      <c r="J27" s="68">
        <v>123226</v>
      </c>
      <c r="K27" s="43"/>
      <c r="L27" s="76"/>
      <c r="M27" s="21"/>
    </row>
    <row r="28" spans="1:13" s="22" customFormat="1" ht="12" customHeight="1">
      <c r="A28" s="78" t="s">
        <v>112</v>
      </c>
      <c r="B28" s="68">
        <v>123811</v>
      </c>
      <c r="C28" s="43"/>
      <c r="D28" s="76"/>
      <c r="E28" s="78" t="s">
        <v>190</v>
      </c>
      <c r="F28" s="68">
        <v>834683</v>
      </c>
      <c r="G28" s="43"/>
      <c r="H28" s="76"/>
      <c r="I28" s="78" t="s">
        <v>40</v>
      </c>
      <c r="J28" s="68">
        <v>160501</v>
      </c>
      <c r="K28" s="43"/>
      <c r="L28" s="76"/>
      <c r="M28" s="21"/>
    </row>
    <row r="29" spans="1:13" s="22" customFormat="1" ht="12" customHeight="1">
      <c r="A29" s="78" t="s">
        <v>114</v>
      </c>
      <c r="B29" s="68">
        <v>175502</v>
      </c>
      <c r="C29" s="43"/>
      <c r="D29" s="76"/>
      <c r="E29" s="78"/>
      <c r="F29" s="27"/>
      <c r="G29" s="36"/>
      <c r="H29" s="76"/>
      <c r="I29" s="78" t="s">
        <v>42</v>
      </c>
      <c r="J29" s="68">
        <v>230823</v>
      </c>
      <c r="K29" s="43"/>
      <c r="L29" s="76"/>
      <c r="M29" s="21"/>
    </row>
    <row r="30" spans="1:13" s="22" customFormat="1" ht="12" customHeight="1">
      <c r="A30" s="78" t="s">
        <v>116</v>
      </c>
      <c r="B30" s="68">
        <v>243908</v>
      </c>
      <c r="C30" s="43"/>
      <c r="D30" s="76"/>
      <c r="E30" s="78" t="s">
        <v>39</v>
      </c>
      <c r="F30" s="68">
        <v>11962</v>
      </c>
      <c r="G30" s="68">
        <f>F30*$L$2</f>
        <v>12320.86</v>
      </c>
      <c r="H30" s="76"/>
      <c r="I30" s="78" t="s">
        <v>44</v>
      </c>
      <c r="J30" s="68">
        <v>309733</v>
      </c>
      <c r="K30" s="43"/>
      <c r="L30" s="76"/>
      <c r="M30" s="21"/>
    </row>
    <row r="31" spans="1:13" s="22" customFormat="1" ht="12" customHeight="1">
      <c r="A31" s="78" t="s">
        <v>118</v>
      </c>
      <c r="B31" s="68">
        <v>309419</v>
      </c>
      <c r="C31" s="43"/>
      <c r="D31" s="76"/>
      <c r="E31" s="78" t="s">
        <v>55</v>
      </c>
      <c r="F31" s="68">
        <v>18690</v>
      </c>
      <c r="G31" s="68">
        <f>F31*$L$2</f>
        <v>19250.7</v>
      </c>
      <c r="H31" s="76"/>
      <c r="I31" s="78" t="s">
        <v>46</v>
      </c>
      <c r="J31" s="68">
        <v>426795</v>
      </c>
      <c r="K31" s="43"/>
      <c r="L31" s="76"/>
      <c r="M31" s="21"/>
    </row>
    <row r="32" spans="1:13" s="22" customFormat="1" ht="12" customHeight="1">
      <c r="A32" s="78" t="s">
        <v>120</v>
      </c>
      <c r="B32" s="68">
        <v>376562</v>
      </c>
      <c r="C32" s="43"/>
      <c r="D32" s="76"/>
      <c r="E32" s="79" t="s">
        <v>109</v>
      </c>
      <c r="F32" s="68">
        <v>28985</v>
      </c>
      <c r="G32" s="68">
        <f>F32*$L$2</f>
        <v>29854.55</v>
      </c>
      <c r="H32" s="76"/>
      <c r="I32" s="78" t="s">
        <v>89</v>
      </c>
      <c r="J32" s="68">
        <v>526522</v>
      </c>
      <c r="K32" s="43"/>
      <c r="L32" s="76"/>
      <c r="M32" s="21"/>
    </row>
    <row r="33" spans="1:13" s="22" customFormat="1" ht="12" customHeight="1">
      <c r="A33" s="78" t="s">
        <v>122</v>
      </c>
      <c r="B33" s="68">
        <v>465936</v>
      </c>
      <c r="C33" s="43"/>
      <c r="D33" s="76"/>
      <c r="E33" s="78" t="s">
        <v>111</v>
      </c>
      <c r="F33" s="68">
        <v>41862</v>
      </c>
      <c r="G33" s="68">
        <f>F33*$L$2</f>
        <v>43117.86</v>
      </c>
      <c r="H33" s="76"/>
      <c r="I33" s="78" t="s">
        <v>48</v>
      </c>
      <c r="J33" s="68">
        <v>551829</v>
      </c>
      <c r="K33" s="43"/>
      <c r="L33" s="76"/>
      <c r="M33" s="21"/>
    </row>
    <row r="34" spans="1:13" s="22" customFormat="1" ht="12" customHeight="1">
      <c r="A34" s="78" t="s">
        <v>124</v>
      </c>
      <c r="B34" s="68">
        <v>610172</v>
      </c>
      <c r="C34" s="43"/>
      <c r="D34" s="76"/>
      <c r="E34" s="79" t="s">
        <v>113</v>
      </c>
      <c r="F34" s="68">
        <v>64301</v>
      </c>
      <c r="G34" s="43"/>
      <c r="H34" s="76"/>
      <c r="I34" s="78" t="s">
        <v>50</v>
      </c>
      <c r="J34" s="68">
        <v>652790</v>
      </c>
      <c r="K34" s="43"/>
      <c r="L34" s="76"/>
      <c r="M34" s="21"/>
    </row>
    <row r="35" spans="1:13" s="22" customFormat="1" ht="12" customHeight="1">
      <c r="A35" s="78"/>
      <c r="B35" s="27"/>
      <c r="C35" s="36"/>
      <c r="D35" s="76"/>
      <c r="E35" s="79" t="s">
        <v>115</v>
      </c>
      <c r="F35" s="68">
        <v>106769</v>
      </c>
      <c r="G35" s="43"/>
      <c r="H35" s="76"/>
      <c r="I35" s="79" t="s">
        <v>52</v>
      </c>
      <c r="J35" s="68">
        <v>820755</v>
      </c>
      <c r="K35" s="43"/>
      <c r="L35" s="76"/>
      <c r="M35" s="21"/>
    </row>
    <row r="36" spans="1:13" s="22" customFormat="1" ht="12" customHeight="1">
      <c r="A36" s="78"/>
      <c r="B36" s="27"/>
      <c r="C36" s="36"/>
      <c r="D36" s="76"/>
      <c r="E36" s="79" t="s">
        <v>117</v>
      </c>
      <c r="F36" s="68">
        <v>166437</v>
      </c>
      <c r="G36" s="43"/>
      <c r="H36" s="76"/>
      <c r="I36" s="79" t="s">
        <v>97</v>
      </c>
      <c r="J36" s="68">
        <v>1069971</v>
      </c>
      <c r="K36" s="43"/>
      <c r="L36" s="76"/>
      <c r="M36" s="21"/>
    </row>
    <row r="37" spans="1:13" s="22" customFormat="1" ht="12" customHeight="1">
      <c r="A37" s="78" t="s">
        <v>127</v>
      </c>
      <c r="B37" s="68">
        <v>7591</v>
      </c>
      <c r="C37" s="68">
        <f>B37*$L$2</f>
        <v>7818.7300000000005</v>
      </c>
      <c r="D37" s="76"/>
      <c r="E37" s="78" t="s">
        <v>119</v>
      </c>
      <c r="F37" s="68">
        <v>227112</v>
      </c>
      <c r="G37" s="43"/>
      <c r="H37" s="76"/>
      <c r="I37" s="80"/>
      <c r="J37" s="179"/>
      <c r="K37" s="200"/>
      <c r="L37" s="76"/>
      <c r="M37" s="21"/>
    </row>
    <row r="38" spans="1:13" s="22" customFormat="1" ht="12" customHeight="1">
      <c r="A38" s="78" t="s">
        <v>128</v>
      </c>
      <c r="B38" s="68">
        <v>11456</v>
      </c>
      <c r="C38" s="68">
        <f>B38*$L$2</f>
        <v>11799.68</v>
      </c>
      <c r="D38" s="76"/>
      <c r="E38" s="78" t="s">
        <v>121</v>
      </c>
      <c r="F38" s="68">
        <v>304670</v>
      </c>
      <c r="G38" s="43"/>
      <c r="H38" s="76"/>
      <c r="I38" s="78" t="s">
        <v>37</v>
      </c>
      <c r="J38" s="68">
        <v>10136</v>
      </c>
      <c r="K38" s="68">
        <f>J38*$L$2</f>
        <v>10440.08</v>
      </c>
      <c r="L38" s="76"/>
      <c r="M38" s="21"/>
    </row>
    <row r="39" spans="1:13" s="22" customFormat="1" ht="12" customHeight="1">
      <c r="A39" s="78" t="s">
        <v>129</v>
      </c>
      <c r="B39" s="68">
        <v>17632</v>
      </c>
      <c r="C39" s="68">
        <f>B39*$L$2</f>
        <v>18160.96</v>
      </c>
      <c r="D39" s="76"/>
      <c r="E39" s="78" t="s">
        <v>123</v>
      </c>
      <c r="F39" s="68">
        <v>433071</v>
      </c>
      <c r="G39" s="43"/>
      <c r="H39" s="76"/>
      <c r="I39" s="78" t="s">
        <v>53</v>
      </c>
      <c r="J39" s="68">
        <v>15544</v>
      </c>
      <c r="K39" s="68">
        <f>J39*$L$2</f>
        <v>16010.32</v>
      </c>
      <c r="L39" s="76"/>
      <c r="M39" s="21"/>
    </row>
    <row r="40" spans="1:13" s="22" customFormat="1" ht="12" customHeight="1">
      <c r="A40" s="78" t="s">
        <v>130</v>
      </c>
      <c r="B40" s="68">
        <v>25328</v>
      </c>
      <c r="C40" s="68">
        <f>B40*$L$2</f>
        <v>26087.84</v>
      </c>
      <c r="D40" s="76"/>
      <c r="E40" s="81" t="s">
        <v>125</v>
      </c>
      <c r="F40" s="68">
        <v>602419</v>
      </c>
      <c r="G40" s="43"/>
      <c r="H40" s="76"/>
      <c r="I40" s="78" t="s">
        <v>82</v>
      </c>
      <c r="J40" s="68">
        <v>23827</v>
      </c>
      <c r="K40" s="68">
        <f>J40*$L$2</f>
        <v>24541.81</v>
      </c>
      <c r="L40" s="76"/>
      <c r="M40" s="21"/>
    </row>
    <row r="41" spans="1:13" s="22" customFormat="1" ht="12" customHeight="1">
      <c r="A41" s="78" t="s">
        <v>131</v>
      </c>
      <c r="B41" s="68">
        <v>38923</v>
      </c>
      <c r="C41" s="43"/>
      <c r="D41" s="76"/>
      <c r="E41" s="81" t="s">
        <v>126</v>
      </c>
      <c r="F41" s="68">
        <v>765470</v>
      </c>
      <c r="G41" s="43"/>
      <c r="H41" s="76"/>
      <c r="I41" s="78" t="s">
        <v>83</v>
      </c>
      <c r="J41" s="68">
        <v>34137</v>
      </c>
      <c r="K41" s="68">
        <f>J41*$L$2</f>
        <v>35161.11</v>
      </c>
      <c r="L41" s="76"/>
      <c r="M41" s="21"/>
    </row>
    <row r="42" spans="1:13" s="22" customFormat="1" ht="12" customHeight="1">
      <c r="A42" s="78" t="s">
        <v>132</v>
      </c>
      <c r="B42" s="68">
        <v>64142</v>
      </c>
      <c r="C42" s="43"/>
      <c r="D42" s="76"/>
      <c r="E42" s="81" t="s">
        <v>153</v>
      </c>
      <c r="F42" s="68">
        <v>933725</v>
      </c>
      <c r="G42" s="43"/>
      <c r="H42" s="76"/>
      <c r="I42" s="79" t="s">
        <v>84</v>
      </c>
      <c r="J42" s="68">
        <v>52366</v>
      </c>
      <c r="K42" s="43"/>
      <c r="L42" s="76"/>
      <c r="M42" s="21"/>
    </row>
    <row r="43" spans="1:13" s="22" customFormat="1" ht="12" customHeight="1">
      <c r="A43" s="79" t="s">
        <v>133</v>
      </c>
      <c r="B43" s="68">
        <v>99968</v>
      </c>
      <c r="C43" s="43"/>
      <c r="D43" s="76"/>
      <c r="E43" s="81" t="s">
        <v>232</v>
      </c>
      <c r="F43" s="68">
        <v>1154068</v>
      </c>
      <c r="G43" s="43"/>
      <c r="H43" s="76"/>
      <c r="I43" s="79" t="s">
        <v>94</v>
      </c>
      <c r="J43" s="68">
        <v>86700</v>
      </c>
      <c r="K43" s="43"/>
      <c r="L43" s="76"/>
      <c r="M43" s="21"/>
    </row>
    <row r="44" spans="1:13" s="22" customFormat="1" ht="12" customHeight="1">
      <c r="A44" s="79" t="s">
        <v>134</v>
      </c>
      <c r="B44" s="68">
        <v>137414</v>
      </c>
      <c r="C44" s="43"/>
      <c r="D44" s="76"/>
      <c r="E44" s="17" t="s">
        <v>86</v>
      </c>
      <c r="F44" s="68"/>
      <c r="G44" s="43"/>
      <c r="H44" s="76"/>
      <c r="I44" s="78" t="s">
        <v>96</v>
      </c>
      <c r="J44" s="68">
        <v>134837</v>
      </c>
      <c r="K44" s="43"/>
      <c r="L44" s="76"/>
      <c r="M44" s="21"/>
    </row>
    <row r="45" spans="1:13" s="22" customFormat="1" ht="12" customHeight="1">
      <c r="A45" s="79" t="s">
        <v>135</v>
      </c>
      <c r="B45" s="68">
        <v>183692</v>
      </c>
      <c r="C45" s="43"/>
      <c r="D45" s="76"/>
      <c r="E45" s="78"/>
      <c r="F45" s="68"/>
      <c r="G45" s="43"/>
      <c r="H45" s="76"/>
      <c r="I45" s="78" t="s">
        <v>54</v>
      </c>
      <c r="J45" s="68">
        <v>184290</v>
      </c>
      <c r="K45" s="43"/>
      <c r="L45" s="76"/>
      <c r="M45" s="21"/>
    </row>
    <row r="46" spans="1:13" s="22" customFormat="1" ht="12" customHeight="1">
      <c r="A46" s="79" t="s">
        <v>136</v>
      </c>
      <c r="B46" s="68">
        <v>260881</v>
      </c>
      <c r="C46" s="43"/>
      <c r="D46" s="76"/>
      <c r="E46" s="78" t="s">
        <v>227</v>
      </c>
      <c r="F46" s="68">
        <v>13182</v>
      </c>
      <c r="G46" s="43"/>
      <c r="H46" s="76"/>
      <c r="I46" s="78" t="s">
        <v>56</v>
      </c>
      <c r="J46" s="68">
        <v>246163</v>
      </c>
      <c r="K46" s="43"/>
      <c r="L46" s="76"/>
      <c r="M46" s="21"/>
    </row>
    <row r="47" spans="1:13" s="22" customFormat="1" ht="12" customHeight="1">
      <c r="A47" s="79" t="s">
        <v>137</v>
      </c>
      <c r="B47" s="68">
        <v>362835</v>
      </c>
      <c r="C47" s="43"/>
      <c r="D47" s="76"/>
      <c r="E47" s="78" t="s">
        <v>87</v>
      </c>
      <c r="F47" s="68">
        <v>22025</v>
      </c>
      <c r="G47" s="43"/>
      <c r="H47" s="76"/>
      <c r="I47" s="78" t="s">
        <v>58</v>
      </c>
      <c r="J47" s="68">
        <v>350359</v>
      </c>
      <c r="K47" s="43"/>
      <c r="L47" s="76"/>
      <c r="M47" s="21"/>
    </row>
    <row r="48" spans="1:13" s="22" customFormat="1" ht="12" customHeight="1">
      <c r="A48" s="79" t="s">
        <v>138</v>
      </c>
      <c r="B48" s="68">
        <v>460801</v>
      </c>
      <c r="C48" s="43"/>
      <c r="D48" s="76"/>
      <c r="E48" s="78" t="s">
        <v>88</v>
      </c>
      <c r="F48" s="68">
        <v>33804</v>
      </c>
      <c r="G48" s="43"/>
      <c r="H48" s="76"/>
      <c r="I48" s="78" t="s">
        <v>60</v>
      </c>
      <c r="J48" s="68">
        <v>485659</v>
      </c>
      <c r="K48" s="43"/>
      <c r="L48" s="76"/>
      <c r="M48" s="21"/>
    </row>
    <row r="49" spans="1:13" s="22" customFormat="1" ht="12" customHeight="1">
      <c r="A49" s="79" t="s">
        <v>139</v>
      </c>
      <c r="B49" s="68">
        <v>562126</v>
      </c>
      <c r="C49" s="43"/>
      <c r="D49" s="76"/>
      <c r="E49" s="78" t="s">
        <v>90</v>
      </c>
      <c r="F49" s="68">
        <v>46022</v>
      </c>
      <c r="G49" s="43"/>
      <c r="H49" s="76"/>
      <c r="I49" s="78" t="s">
        <v>63</v>
      </c>
      <c r="J49" s="68">
        <v>617803</v>
      </c>
      <c r="K49" s="43"/>
      <c r="L49" s="76"/>
      <c r="M49" s="21"/>
    </row>
    <row r="50" spans="1:13" s="22" customFormat="1" ht="12" customHeight="1">
      <c r="A50" s="79" t="s">
        <v>140</v>
      </c>
      <c r="B50" s="68">
        <v>694513</v>
      </c>
      <c r="C50" s="43"/>
      <c r="D50" s="76"/>
      <c r="E50" s="78" t="s">
        <v>91</v>
      </c>
      <c r="F50" s="68">
        <v>61316</v>
      </c>
      <c r="G50" s="43"/>
      <c r="H50" s="76"/>
      <c r="I50" s="79" t="s">
        <v>65</v>
      </c>
      <c r="J50" s="68">
        <v>751998</v>
      </c>
      <c r="K50" s="43"/>
      <c r="L50" s="76"/>
      <c r="M50" s="21"/>
    </row>
    <row r="51" spans="1:13" s="22" customFormat="1" ht="12" customHeight="1">
      <c r="A51" s="79" t="s">
        <v>151</v>
      </c>
      <c r="B51" s="68">
        <v>911423</v>
      </c>
      <c r="C51" s="43"/>
      <c r="D51" s="76"/>
      <c r="E51" s="78" t="s">
        <v>92</v>
      </c>
      <c r="F51" s="68">
        <v>86786</v>
      </c>
      <c r="G51" s="43"/>
      <c r="H51" s="76"/>
      <c r="I51" s="79" t="s">
        <v>104</v>
      </c>
      <c r="J51" s="68">
        <v>928770</v>
      </c>
      <c r="K51" s="43"/>
      <c r="L51" s="76"/>
      <c r="M51" s="21"/>
    </row>
    <row r="52" spans="1:13" s="22" customFormat="1" ht="12" customHeight="1">
      <c r="A52" s="79"/>
      <c r="B52" s="27"/>
      <c r="C52" s="36"/>
      <c r="D52" s="76"/>
      <c r="E52" s="78" t="s">
        <v>93</v>
      </c>
      <c r="F52" s="68">
        <v>120664</v>
      </c>
      <c r="G52" s="43"/>
      <c r="H52" s="76"/>
      <c r="I52" s="79" t="s">
        <v>182</v>
      </c>
      <c r="J52" s="68">
        <v>1218644</v>
      </c>
      <c r="K52" s="43"/>
      <c r="L52" s="76"/>
      <c r="M52" s="21"/>
    </row>
    <row r="53" spans="1:13" s="22" customFormat="1" ht="12" customHeight="1">
      <c r="A53" s="120" t="s">
        <v>78</v>
      </c>
      <c r="B53" s="68">
        <v>13682</v>
      </c>
      <c r="C53" s="68">
        <f>B53*$L$2</f>
        <v>14092.460000000001</v>
      </c>
      <c r="D53" s="76"/>
      <c r="E53" s="78" t="s">
        <v>95</v>
      </c>
      <c r="F53" s="68">
        <v>152932</v>
      </c>
      <c r="G53" s="43"/>
      <c r="H53" s="76"/>
      <c r="I53" s="80"/>
      <c r="J53" s="68"/>
      <c r="K53" s="43"/>
      <c r="L53" s="76"/>
      <c r="M53" s="21"/>
    </row>
    <row r="54" spans="1:13" s="22" customFormat="1" ht="12.75">
      <c r="A54" s="120" t="s">
        <v>141</v>
      </c>
      <c r="B54" s="68">
        <v>21040</v>
      </c>
      <c r="C54" s="68">
        <f>B54*$L$2</f>
        <v>21671.2</v>
      </c>
      <c r="D54" s="76"/>
      <c r="E54" s="78" t="s">
        <v>98</v>
      </c>
      <c r="F54" s="68">
        <v>186001</v>
      </c>
      <c r="G54" s="43"/>
      <c r="H54" s="76"/>
      <c r="I54" s="78" t="s">
        <v>184</v>
      </c>
      <c r="J54" s="68">
        <v>156062</v>
      </c>
      <c r="K54" s="43"/>
      <c r="L54" s="76"/>
      <c r="M54" s="21"/>
    </row>
    <row r="55" spans="1:13" s="22" customFormat="1" ht="12.75">
      <c r="A55" s="120" t="s">
        <v>79</v>
      </c>
      <c r="B55" s="68">
        <v>30841</v>
      </c>
      <c r="C55" s="68">
        <f>B55*$L$2</f>
        <v>31766.23</v>
      </c>
      <c r="D55" s="76"/>
      <c r="E55" s="78" t="s">
        <v>99</v>
      </c>
      <c r="F55" s="68">
        <v>230257</v>
      </c>
      <c r="G55" s="43"/>
      <c r="H55" s="76"/>
      <c r="I55" s="78" t="s">
        <v>185</v>
      </c>
      <c r="J55" s="68">
        <v>205602</v>
      </c>
      <c r="K55" s="43"/>
      <c r="L55" s="76"/>
      <c r="M55" s="21"/>
    </row>
    <row r="56" spans="1:13" s="22" customFormat="1" ht="12.75">
      <c r="A56" s="121" t="s">
        <v>80</v>
      </c>
      <c r="B56" s="68">
        <v>47809</v>
      </c>
      <c r="C56" s="43"/>
      <c r="D56" s="76"/>
      <c r="E56" s="78" t="s">
        <v>100</v>
      </c>
      <c r="F56" s="68">
        <v>301300</v>
      </c>
      <c r="G56" s="43"/>
      <c r="H56" s="76"/>
      <c r="I56" s="78" t="s">
        <v>186</v>
      </c>
      <c r="J56" s="68">
        <v>280205</v>
      </c>
      <c r="K56" s="43"/>
      <c r="L56" s="76"/>
      <c r="M56" s="21"/>
    </row>
    <row r="57" spans="1:13" s="22" customFormat="1" ht="12.75">
      <c r="A57" s="121" t="s">
        <v>36</v>
      </c>
      <c r="B57" s="68">
        <v>77138</v>
      </c>
      <c r="C57" s="43"/>
      <c r="D57" s="76"/>
      <c r="E57" s="78" t="s">
        <v>156</v>
      </c>
      <c r="F57" s="68">
        <v>387700</v>
      </c>
      <c r="G57" s="43"/>
      <c r="H57" s="76"/>
      <c r="I57" s="78" t="s">
        <v>187</v>
      </c>
      <c r="J57" s="68">
        <v>395847</v>
      </c>
      <c r="K57" s="43"/>
      <c r="L57" s="76"/>
      <c r="M57" s="21"/>
    </row>
    <row r="58" spans="1:13" s="22" customFormat="1" ht="12.75">
      <c r="A58" s="120" t="s">
        <v>38</v>
      </c>
      <c r="B58" s="68">
        <v>121395</v>
      </c>
      <c r="C58" s="43"/>
      <c r="D58" s="76"/>
      <c r="E58" s="78"/>
      <c r="F58" s="27"/>
      <c r="G58" s="36"/>
      <c r="H58" s="76"/>
      <c r="I58" s="78" t="s">
        <v>188</v>
      </c>
      <c r="J58" s="68">
        <v>547858</v>
      </c>
      <c r="K58" s="43"/>
      <c r="L58" s="76"/>
      <c r="M58" s="21"/>
    </row>
    <row r="59" spans="1:13" s="22" customFormat="1" ht="12.75">
      <c r="A59" s="120" t="s">
        <v>40</v>
      </c>
      <c r="B59" s="68">
        <v>158451</v>
      </c>
      <c r="C59" s="43"/>
      <c r="D59" s="76"/>
      <c r="E59" s="78" t="s">
        <v>101</v>
      </c>
      <c r="F59" s="68">
        <v>5353</v>
      </c>
      <c r="G59" s="68">
        <f>F59*$L$2</f>
        <v>5513.59</v>
      </c>
      <c r="H59" s="76"/>
      <c r="I59" s="78" t="s">
        <v>189</v>
      </c>
      <c r="J59" s="68">
        <v>704230</v>
      </c>
      <c r="K59" s="43"/>
      <c r="L59" s="76"/>
      <c r="M59" s="21"/>
    </row>
    <row r="60" spans="1:13" s="22" customFormat="1" ht="12.75">
      <c r="A60" s="120" t="s">
        <v>42</v>
      </c>
      <c r="B60" s="68">
        <v>216425</v>
      </c>
      <c r="C60" s="43"/>
      <c r="D60" s="76"/>
      <c r="E60" s="78" t="s">
        <v>102</v>
      </c>
      <c r="F60" s="68">
        <v>8071</v>
      </c>
      <c r="G60" s="68">
        <f>F60*$L$2</f>
        <v>8313.130000000001</v>
      </c>
      <c r="H60" s="76"/>
      <c r="I60" s="78" t="s">
        <v>190</v>
      </c>
      <c r="J60" s="68">
        <v>840179</v>
      </c>
      <c r="K60" s="43"/>
      <c r="L60" s="76"/>
      <c r="M60" s="21"/>
    </row>
    <row r="61" spans="1:13" s="22" customFormat="1" ht="12.75">
      <c r="A61" s="120" t="s">
        <v>44</v>
      </c>
      <c r="B61" s="68">
        <v>306746</v>
      </c>
      <c r="C61" s="43"/>
      <c r="D61" s="76"/>
      <c r="E61" s="78" t="s">
        <v>103</v>
      </c>
      <c r="F61" s="68">
        <v>12697</v>
      </c>
      <c r="G61" s="68">
        <f>F61*$L$2</f>
        <v>13077.91</v>
      </c>
      <c r="H61" s="76"/>
      <c r="I61" s="80"/>
      <c r="J61" s="179"/>
      <c r="K61" s="200"/>
      <c r="L61" s="76"/>
      <c r="M61" s="21"/>
    </row>
    <row r="62" spans="1:13" s="22" customFormat="1" ht="12.75">
      <c r="A62" s="120" t="s">
        <v>4</v>
      </c>
      <c r="B62" s="68">
        <v>408145</v>
      </c>
      <c r="C62" s="43"/>
      <c r="D62" s="76"/>
      <c r="E62" s="78" t="s">
        <v>105</v>
      </c>
      <c r="F62" s="68">
        <v>17934</v>
      </c>
      <c r="G62" s="68">
        <f>F62*$L$2</f>
        <v>18472.02</v>
      </c>
      <c r="H62" s="76"/>
      <c r="I62" s="78" t="s">
        <v>39</v>
      </c>
      <c r="J62" s="68">
        <v>12504</v>
      </c>
      <c r="K62" s="68">
        <f>J62*$L$2</f>
        <v>12879.12</v>
      </c>
      <c r="L62" s="76"/>
      <c r="M62" s="21"/>
    </row>
    <row r="63" spans="1:13" s="22" customFormat="1" ht="12.75">
      <c r="A63" s="120" t="s">
        <v>46</v>
      </c>
      <c r="B63" s="68">
        <v>423414</v>
      </c>
      <c r="C63" s="43"/>
      <c r="D63" s="76"/>
      <c r="E63" s="78" t="s">
        <v>106</v>
      </c>
      <c r="F63" s="68">
        <v>27743</v>
      </c>
      <c r="G63" s="43"/>
      <c r="H63" s="76"/>
      <c r="I63" s="78" t="s">
        <v>55</v>
      </c>
      <c r="J63" s="68">
        <v>19298</v>
      </c>
      <c r="K63" s="68">
        <f>J63*$L$2</f>
        <v>19876.940000000002</v>
      </c>
      <c r="L63" s="76"/>
      <c r="M63" s="21"/>
    </row>
    <row r="64" spans="1:12" s="22" customFormat="1" ht="12.75">
      <c r="A64" s="120" t="s">
        <v>81</v>
      </c>
      <c r="B64" s="68">
        <v>507132</v>
      </c>
      <c r="C64" s="43"/>
      <c r="D64" s="76"/>
      <c r="E64" s="78" t="s">
        <v>107</v>
      </c>
      <c r="F64" s="68">
        <v>44408</v>
      </c>
      <c r="G64" s="43"/>
      <c r="H64" s="76"/>
      <c r="I64" s="79" t="s">
        <v>109</v>
      </c>
      <c r="J64" s="68">
        <v>29697</v>
      </c>
      <c r="K64" s="68">
        <f>J64*$L$2</f>
        <v>30587.91</v>
      </c>
      <c r="L64" s="76"/>
    </row>
    <row r="65" spans="1:12" s="22" customFormat="1" ht="12.75">
      <c r="A65" s="120" t="s">
        <v>89</v>
      </c>
      <c r="B65" s="68">
        <v>522401</v>
      </c>
      <c r="C65" s="43"/>
      <c r="D65" s="76"/>
      <c r="E65" s="78" t="s">
        <v>108</v>
      </c>
      <c r="F65" s="68">
        <v>68944</v>
      </c>
      <c r="G65" s="43"/>
      <c r="H65" s="76"/>
      <c r="I65" s="78" t="s">
        <v>111</v>
      </c>
      <c r="J65" s="68">
        <v>42666</v>
      </c>
      <c r="K65" s="68">
        <f>J65*$L$2</f>
        <v>43945.98</v>
      </c>
      <c r="L65" s="76"/>
    </row>
    <row r="66" spans="1:12" s="22" customFormat="1" ht="12.75">
      <c r="A66" s="120" t="s">
        <v>48</v>
      </c>
      <c r="B66" s="68">
        <v>547706</v>
      </c>
      <c r="C66" s="43"/>
      <c r="D66" s="76"/>
      <c r="E66" s="78" t="s">
        <v>110</v>
      </c>
      <c r="F66" s="68">
        <v>93848</v>
      </c>
      <c r="G66" s="43"/>
      <c r="H66" s="76"/>
      <c r="I66" s="79" t="s">
        <v>113</v>
      </c>
      <c r="J66" s="68">
        <v>65011</v>
      </c>
      <c r="K66" s="43"/>
      <c r="L66" s="76"/>
    </row>
    <row r="67" spans="1:12" s="22" customFormat="1" ht="12.75">
      <c r="A67" s="120" t="s">
        <v>230</v>
      </c>
      <c r="B67" s="68">
        <v>581160</v>
      </c>
      <c r="C67" s="43"/>
      <c r="D67" s="76"/>
      <c r="E67" s="78" t="s">
        <v>112</v>
      </c>
      <c r="F67" s="68">
        <v>125794</v>
      </c>
      <c r="G67" s="43"/>
      <c r="H67" s="76"/>
      <c r="I67" s="79" t="s">
        <v>115</v>
      </c>
      <c r="J67" s="68">
        <v>107733</v>
      </c>
      <c r="K67" s="43"/>
      <c r="L67" s="76"/>
    </row>
    <row r="68" spans="1:12" s="22" customFormat="1" ht="12.75">
      <c r="A68" s="120" t="s">
        <v>50</v>
      </c>
      <c r="B68" s="68">
        <v>648287</v>
      </c>
      <c r="C68" s="43"/>
      <c r="D68" s="76"/>
      <c r="E68" s="78" t="s">
        <v>114</v>
      </c>
      <c r="F68" s="68">
        <v>177829</v>
      </c>
      <c r="G68" s="43"/>
      <c r="H68" s="76"/>
      <c r="I68" s="79" t="s">
        <v>117</v>
      </c>
      <c r="J68" s="68">
        <v>167670</v>
      </c>
      <c r="K68" s="43"/>
      <c r="L68" s="76"/>
    </row>
    <row r="69" spans="1:12" s="22" customFormat="1" ht="12.75">
      <c r="A69" s="120" t="s">
        <v>5</v>
      </c>
      <c r="B69" s="68">
        <v>688133</v>
      </c>
      <c r="C69" s="43"/>
      <c r="D69" s="76"/>
      <c r="E69" s="78" t="s">
        <v>116</v>
      </c>
      <c r="F69" s="68">
        <v>246878</v>
      </c>
      <c r="G69" s="43"/>
      <c r="H69" s="76"/>
      <c r="I69" s="78" t="s">
        <v>119</v>
      </c>
      <c r="J69" s="68">
        <v>229387</v>
      </c>
      <c r="K69" s="43"/>
      <c r="L69" s="76"/>
    </row>
    <row r="70" spans="1:12" s="22" customFormat="1" ht="12.75">
      <c r="A70" s="121" t="s">
        <v>52</v>
      </c>
      <c r="B70" s="68">
        <v>815365</v>
      </c>
      <c r="C70" s="43"/>
      <c r="D70" s="76"/>
      <c r="E70" s="78" t="s">
        <v>118</v>
      </c>
      <c r="F70" s="68">
        <v>312688</v>
      </c>
      <c r="G70" s="43"/>
      <c r="H70" s="76"/>
      <c r="I70" s="78" t="s">
        <v>121</v>
      </c>
      <c r="J70" s="68">
        <v>307586</v>
      </c>
      <c r="K70" s="43"/>
      <c r="L70" s="76"/>
    </row>
    <row r="71" spans="1:12" s="22" customFormat="1" ht="12.75">
      <c r="A71" s="121" t="s">
        <v>97</v>
      </c>
      <c r="B71" s="68">
        <v>1063878</v>
      </c>
      <c r="C71" s="43"/>
      <c r="D71" s="76"/>
      <c r="E71" s="78" t="s">
        <v>120</v>
      </c>
      <c r="F71" s="68">
        <v>380133</v>
      </c>
      <c r="G71" s="43"/>
      <c r="H71" s="76"/>
      <c r="I71" s="78" t="s">
        <v>123</v>
      </c>
      <c r="J71" s="68">
        <v>436501</v>
      </c>
      <c r="K71" s="43"/>
      <c r="L71" s="76"/>
    </row>
    <row r="72" spans="1:12" s="22" customFormat="1" ht="12.75">
      <c r="A72" s="21"/>
      <c r="B72" s="43"/>
      <c r="C72" s="43"/>
      <c r="D72" s="76"/>
      <c r="E72" s="78" t="s">
        <v>122</v>
      </c>
      <c r="F72" s="68">
        <v>470254</v>
      </c>
      <c r="G72" s="43"/>
      <c r="H72" s="76"/>
      <c r="I72" s="81" t="s">
        <v>125</v>
      </c>
      <c r="J72" s="68">
        <v>606757</v>
      </c>
      <c r="K72" s="43"/>
      <c r="L72" s="76"/>
    </row>
    <row r="73" spans="1:12" s="22" customFormat="1" ht="12.75">
      <c r="A73" s="21"/>
      <c r="B73" s="43"/>
      <c r="C73" s="43"/>
      <c r="D73" s="76"/>
      <c r="E73" s="78" t="s">
        <v>124</v>
      </c>
      <c r="F73" s="68">
        <v>615069</v>
      </c>
      <c r="G73" s="43"/>
      <c r="H73" s="76"/>
      <c r="I73" s="81" t="s">
        <v>126</v>
      </c>
      <c r="J73" s="68">
        <v>770250</v>
      </c>
      <c r="K73" s="43"/>
      <c r="L73" s="76"/>
    </row>
    <row r="74" spans="1:12" s="22" customFormat="1" ht="12.75">
      <c r="A74" s="21"/>
      <c r="B74" s="43"/>
      <c r="C74" s="43"/>
      <c r="D74" s="76"/>
      <c r="E74" s="82"/>
      <c r="F74" s="82"/>
      <c r="G74" s="231"/>
      <c r="H74" s="76"/>
      <c r="I74" s="81" t="s">
        <v>153</v>
      </c>
      <c r="J74" s="68">
        <v>939428</v>
      </c>
      <c r="K74" s="43"/>
      <c r="L74" s="76"/>
    </row>
    <row r="75" spans="1:12" s="22" customFormat="1" ht="12.75">
      <c r="A75" s="21"/>
      <c r="B75" s="43"/>
      <c r="C75" s="43"/>
      <c r="D75" s="76"/>
      <c r="E75" s="21"/>
      <c r="F75" s="21"/>
      <c r="G75" s="21"/>
      <c r="H75" s="76"/>
      <c r="I75" s="81" t="s">
        <v>232</v>
      </c>
      <c r="J75" s="68">
        <v>1160339</v>
      </c>
      <c r="K75" s="43"/>
      <c r="L75" s="76"/>
    </row>
    <row r="76" spans="1:12" s="22" customFormat="1" ht="12">
      <c r="A76" s="21"/>
      <c r="B76" s="43"/>
      <c r="C76" s="43"/>
      <c r="D76" s="43"/>
      <c r="E76" s="21"/>
      <c r="F76" s="21"/>
      <c r="G76" s="21"/>
      <c r="H76" s="21"/>
      <c r="I76" s="21"/>
      <c r="J76" s="21"/>
      <c r="K76" s="21"/>
      <c r="L76" s="36"/>
    </row>
    <row r="77" spans="1:12" s="22" customFormat="1" ht="12">
      <c r="A77" s="21"/>
      <c r="B77" s="43"/>
      <c r="C77" s="43"/>
      <c r="D77" s="43"/>
      <c r="E77" s="21"/>
      <c r="F77" s="21"/>
      <c r="G77" s="21"/>
      <c r="H77" s="21"/>
      <c r="I77" s="21"/>
      <c r="J77" s="21"/>
      <c r="K77" s="21"/>
      <c r="L77" s="36"/>
    </row>
    <row r="78" spans="1:12" s="22" customFormat="1" ht="12">
      <c r="A78" s="21"/>
      <c r="B78" s="43"/>
      <c r="C78" s="43"/>
      <c r="D78" s="43"/>
      <c r="E78" s="21"/>
      <c r="F78" s="21"/>
      <c r="G78" s="21"/>
      <c r="H78" s="21"/>
      <c r="I78" s="21"/>
      <c r="J78" s="21"/>
      <c r="K78" s="21"/>
      <c r="L78" s="36"/>
    </row>
    <row r="79" spans="1:12" s="22" customFormat="1" ht="12">
      <c r="A79" s="21"/>
      <c r="B79" s="43"/>
      <c r="C79" s="43"/>
      <c r="D79" s="43"/>
      <c r="E79" s="21"/>
      <c r="F79" s="21"/>
      <c r="G79" s="21"/>
      <c r="H79" s="21"/>
      <c r="I79" s="21"/>
      <c r="J79" s="21"/>
      <c r="K79" s="21"/>
      <c r="L79" s="38"/>
    </row>
    <row r="80" spans="1:12" s="22" customFormat="1" ht="12">
      <c r="A80" s="21"/>
      <c r="B80" s="43"/>
      <c r="C80" s="43"/>
      <c r="D80" s="43"/>
      <c r="E80" s="21"/>
      <c r="F80" s="21"/>
      <c r="G80" s="21"/>
      <c r="H80" s="21"/>
      <c r="I80" s="21"/>
      <c r="J80" s="21"/>
      <c r="K80" s="21"/>
      <c r="L80" s="40"/>
    </row>
    <row r="81" spans="1:12" s="22" customFormat="1" ht="12">
      <c r="A81" s="21"/>
      <c r="B81" s="43"/>
      <c r="C81" s="43"/>
      <c r="D81" s="43"/>
      <c r="E81" s="21"/>
      <c r="F81" s="21"/>
      <c r="G81" s="21"/>
      <c r="H81" s="21"/>
      <c r="I81" s="21"/>
      <c r="J81" s="21"/>
      <c r="K81" s="21"/>
      <c r="L81" s="38"/>
    </row>
    <row r="82" spans="1:12" s="22" customFormat="1" ht="12">
      <c r="A82" s="21"/>
      <c r="B82" s="43"/>
      <c r="C82" s="43"/>
      <c r="D82" s="43"/>
      <c r="E82" s="21"/>
      <c r="F82" s="21"/>
      <c r="G82" s="21"/>
      <c r="H82" s="21"/>
      <c r="I82" s="21"/>
      <c r="J82" s="21"/>
      <c r="K82" s="21"/>
      <c r="L82" s="38"/>
    </row>
    <row r="83" spans="1:12" s="22" customFormat="1" ht="12">
      <c r="A83" s="21"/>
      <c r="B83" s="43"/>
      <c r="C83" s="43"/>
      <c r="D83" s="43"/>
      <c r="E83" s="21"/>
      <c r="F83" s="21"/>
      <c r="G83" s="21"/>
      <c r="H83" s="21"/>
      <c r="I83" s="21"/>
      <c r="J83" s="21"/>
      <c r="K83" s="21"/>
      <c r="L83" s="38"/>
    </row>
    <row r="84" spans="1:12" s="22" customFormat="1" ht="12">
      <c r="A84" s="21"/>
      <c r="B84" s="43"/>
      <c r="C84" s="43"/>
      <c r="D84" s="43"/>
      <c r="E84" s="21"/>
      <c r="F84" s="21"/>
      <c r="G84" s="21"/>
      <c r="H84" s="21"/>
      <c r="I84" s="21"/>
      <c r="J84" s="21"/>
      <c r="K84" s="21"/>
      <c r="L84" s="38"/>
    </row>
    <row r="85" spans="1:12" s="22" customFormat="1" ht="12">
      <c r="A85" s="21"/>
      <c r="B85" s="43"/>
      <c r="C85" s="43"/>
      <c r="D85" s="43"/>
      <c r="E85" s="21"/>
      <c r="F85" s="21"/>
      <c r="G85" s="21"/>
      <c r="H85" s="21"/>
      <c r="I85" s="21"/>
      <c r="J85" s="21"/>
      <c r="K85" s="21"/>
      <c r="L85" s="38"/>
    </row>
    <row r="86" spans="1:12" s="22" customFormat="1" ht="12">
      <c r="A86" s="21"/>
      <c r="B86" s="43"/>
      <c r="C86" s="43"/>
      <c r="D86" s="43"/>
      <c r="E86" s="21"/>
      <c r="F86" s="21"/>
      <c r="G86" s="21"/>
      <c r="H86" s="21"/>
      <c r="I86" s="21"/>
      <c r="J86" s="21"/>
      <c r="K86" s="21"/>
      <c r="L86" s="38"/>
    </row>
    <row r="87" spans="1:12" s="22" customFormat="1" ht="12">
      <c r="A87" s="21"/>
      <c r="B87" s="43"/>
      <c r="C87" s="43"/>
      <c r="D87" s="43"/>
      <c r="E87" s="21"/>
      <c r="F87" s="21"/>
      <c r="G87" s="21"/>
      <c r="H87" s="21"/>
      <c r="I87" s="21"/>
      <c r="J87" s="21"/>
      <c r="K87" s="21"/>
      <c r="L87" s="38"/>
    </row>
    <row r="88" spans="1:12" s="22" customFormat="1" ht="12">
      <c r="A88" s="21"/>
      <c r="B88" s="43"/>
      <c r="C88" s="43"/>
      <c r="D88" s="43"/>
      <c r="E88" s="21"/>
      <c r="F88" s="21"/>
      <c r="G88" s="21"/>
      <c r="H88" s="21"/>
      <c r="I88" s="21"/>
      <c r="J88" s="21"/>
      <c r="K88" s="21"/>
      <c r="L88" s="38"/>
    </row>
    <row r="89" spans="1:12" s="22" customFormat="1" ht="12">
      <c r="A89" s="21"/>
      <c r="B89" s="43"/>
      <c r="C89" s="43"/>
      <c r="D89" s="43"/>
      <c r="E89" s="21"/>
      <c r="F89" s="21"/>
      <c r="G89" s="21"/>
      <c r="H89" s="21"/>
      <c r="I89" s="21"/>
      <c r="J89" s="21"/>
      <c r="K89" s="21"/>
      <c r="L89" s="38"/>
    </row>
    <row r="90" spans="1:12" s="22" customFormat="1" ht="12">
      <c r="A90" s="30"/>
      <c r="B90" s="23"/>
      <c r="C90" s="23"/>
      <c r="D90" s="43"/>
      <c r="E90" s="21"/>
      <c r="F90" s="21"/>
      <c r="G90" s="21"/>
      <c r="H90" s="21"/>
      <c r="I90" s="21"/>
      <c r="J90" s="21"/>
      <c r="K90" s="21"/>
      <c r="L90" s="21"/>
    </row>
    <row r="91" spans="1:12" s="22" customFormat="1" ht="12">
      <c r="A91" s="30"/>
      <c r="B91" s="23"/>
      <c r="C91" s="23"/>
      <c r="D91" s="43"/>
      <c r="E91" s="21"/>
      <c r="F91" s="21"/>
      <c r="G91" s="21"/>
      <c r="H91" s="21"/>
      <c r="I91" s="21"/>
      <c r="J91" s="21"/>
      <c r="K91" s="21"/>
      <c r="L91" s="21"/>
    </row>
    <row r="92" spans="1:12" s="22" customFormat="1" ht="12">
      <c r="A92" s="30"/>
      <c r="B92" s="23"/>
      <c r="C92" s="23"/>
      <c r="D92" s="43"/>
      <c r="E92" s="21"/>
      <c r="F92" s="21"/>
      <c r="G92" s="21"/>
      <c r="H92" s="21"/>
      <c r="I92" s="21"/>
      <c r="J92" s="21"/>
      <c r="K92" s="21"/>
      <c r="L92" s="21"/>
    </row>
    <row r="93" spans="1:12" s="22" customFormat="1" ht="12">
      <c r="A93" s="30"/>
      <c r="B93" s="23"/>
      <c r="C93" s="23"/>
      <c r="D93" s="43"/>
      <c r="E93" s="21"/>
      <c r="F93" s="21"/>
      <c r="G93" s="21"/>
      <c r="H93" s="21"/>
      <c r="I93" s="21"/>
      <c r="J93" s="21"/>
      <c r="K93" s="21"/>
      <c r="L93" s="21"/>
    </row>
    <row r="94" spans="1:12" s="22" customFormat="1" ht="12">
      <c r="A94" s="30"/>
      <c r="B94" s="23"/>
      <c r="C94" s="23"/>
      <c r="D94" s="43"/>
      <c r="E94" s="21"/>
      <c r="F94" s="21"/>
      <c r="G94" s="21"/>
      <c r="H94" s="21"/>
      <c r="I94" s="21"/>
      <c r="J94" s="21"/>
      <c r="K94" s="21"/>
      <c r="L94" s="21"/>
    </row>
    <row r="95" spans="1:12" s="22" customFormat="1" ht="12">
      <c r="A95" s="30"/>
      <c r="B95" s="23"/>
      <c r="C95" s="23"/>
      <c r="D95" s="43"/>
      <c r="E95" s="21"/>
      <c r="F95" s="21"/>
      <c r="G95" s="21"/>
      <c r="H95" s="21"/>
      <c r="I95" s="21"/>
      <c r="J95" s="21"/>
      <c r="K95" s="21"/>
      <c r="L95" s="21"/>
    </row>
    <row r="96" spans="1:12" s="22" customFormat="1" ht="12">
      <c r="A96" s="30"/>
      <c r="B96" s="23"/>
      <c r="C96" s="23"/>
      <c r="D96" s="43"/>
      <c r="E96" s="21"/>
      <c r="F96" s="21"/>
      <c r="G96" s="21"/>
      <c r="H96" s="21"/>
      <c r="I96" s="21"/>
      <c r="J96" s="21"/>
      <c r="K96" s="21"/>
      <c r="L96" s="21"/>
    </row>
    <row r="97" spans="1:12" s="22" customFormat="1" ht="12">
      <c r="A97" s="29"/>
      <c r="B97" s="23"/>
      <c r="C97" s="23"/>
      <c r="D97" s="43"/>
      <c r="E97" s="21"/>
      <c r="F97" s="21"/>
      <c r="G97" s="21"/>
      <c r="H97" s="21"/>
      <c r="I97" s="21"/>
      <c r="J97" s="21"/>
      <c r="K97" s="21"/>
      <c r="L97" s="21"/>
    </row>
    <row r="98" spans="1:12" s="22" customFormat="1" ht="12">
      <c r="A98" s="30"/>
      <c r="B98" s="23"/>
      <c r="C98" s="23"/>
      <c r="D98" s="43"/>
      <c r="E98" s="21"/>
      <c r="F98" s="21"/>
      <c r="G98" s="21"/>
      <c r="H98" s="21"/>
      <c r="I98" s="21"/>
      <c r="J98" s="21"/>
      <c r="K98" s="21"/>
      <c r="L98" s="21"/>
    </row>
    <row r="99" spans="1:12" s="22" customFormat="1" ht="12">
      <c r="A99" s="30"/>
      <c r="B99" s="23"/>
      <c r="C99" s="23"/>
      <c r="D99" s="43"/>
      <c r="E99" s="21"/>
      <c r="F99" s="21"/>
      <c r="G99" s="21"/>
      <c r="H99" s="21"/>
      <c r="I99" s="21"/>
      <c r="J99" s="21"/>
      <c r="K99" s="21"/>
      <c r="L99" s="21"/>
    </row>
    <row r="100" spans="1:12" s="22" customFormat="1" ht="12">
      <c r="A100" s="30"/>
      <c r="B100" s="23"/>
      <c r="C100" s="23"/>
      <c r="D100" s="43"/>
      <c r="E100" s="21"/>
      <c r="F100" s="21"/>
      <c r="G100" s="21"/>
      <c r="H100" s="21"/>
      <c r="I100" s="21"/>
      <c r="J100" s="21"/>
      <c r="K100" s="21"/>
      <c r="L100" s="21"/>
    </row>
    <row r="101" spans="1:12" s="22" customFormat="1" ht="12">
      <c r="A101" s="30"/>
      <c r="B101" s="23"/>
      <c r="C101" s="23"/>
      <c r="D101" s="43"/>
      <c r="E101" s="21"/>
      <c r="F101" s="21"/>
      <c r="G101" s="21"/>
      <c r="H101" s="21"/>
      <c r="I101" s="21"/>
      <c r="J101" s="21"/>
      <c r="K101" s="21"/>
      <c r="L101" s="21"/>
    </row>
    <row r="102" spans="1:12" s="22" customFormat="1" ht="12">
      <c r="A102" s="29"/>
      <c r="B102" s="23"/>
      <c r="C102" s="23"/>
      <c r="D102" s="43"/>
      <c r="E102" s="21"/>
      <c r="F102" s="21"/>
      <c r="G102" s="21"/>
      <c r="H102" s="21"/>
      <c r="I102" s="21"/>
      <c r="J102" s="21"/>
      <c r="K102" s="21"/>
      <c r="L102" s="21"/>
    </row>
    <row r="103" spans="1:12" s="22" customFormat="1" ht="12">
      <c r="A103" s="29"/>
      <c r="B103" s="23"/>
      <c r="C103" s="23"/>
      <c r="D103" s="43"/>
      <c r="E103" s="21"/>
      <c r="F103" s="21"/>
      <c r="G103" s="21"/>
      <c r="H103" s="21"/>
      <c r="I103" s="21"/>
      <c r="J103" s="21"/>
      <c r="K103" s="21"/>
      <c r="L103" s="21"/>
    </row>
    <row r="104" spans="1:12" s="22" customFormat="1" ht="12">
      <c r="A104" s="29"/>
      <c r="B104" s="23"/>
      <c r="C104" s="23"/>
      <c r="D104" s="43"/>
      <c r="E104" s="21"/>
      <c r="F104" s="21"/>
      <c r="G104" s="21"/>
      <c r="H104" s="21"/>
      <c r="I104" s="21"/>
      <c r="J104" s="21"/>
      <c r="K104" s="21"/>
      <c r="L104" s="21"/>
    </row>
    <row r="105" spans="1:12" s="22" customFormat="1" ht="12">
      <c r="A105" s="29"/>
      <c r="B105" s="23"/>
      <c r="C105" s="23"/>
      <c r="D105" s="43"/>
      <c r="E105" s="21"/>
      <c r="F105" s="21"/>
      <c r="G105" s="21"/>
      <c r="H105" s="21"/>
      <c r="I105" s="21"/>
      <c r="J105" s="21"/>
      <c r="K105" s="21"/>
      <c r="L105" s="21"/>
    </row>
    <row r="106" spans="1:12" s="22" customFormat="1" ht="12">
      <c r="A106" s="29"/>
      <c r="B106" s="23"/>
      <c r="C106" s="23"/>
      <c r="D106" s="43"/>
      <c r="E106" s="21"/>
      <c r="F106" s="21"/>
      <c r="G106" s="21"/>
      <c r="H106" s="21"/>
      <c r="I106" s="21"/>
      <c r="J106" s="21"/>
      <c r="K106" s="21"/>
      <c r="L106" s="21"/>
    </row>
    <row r="107" spans="1:12" s="22" customFormat="1" ht="12">
      <c r="A107" s="29"/>
      <c r="B107" s="23"/>
      <c r="C107" s="23"/>
      <c r="D107" s="43"/>
      <c r="E107" s="21"/>
      <c r="F107" s="21"/>
      <c r="G107" s="21"/>
      <c r="H107" s="21"/>
      <c r="I107" s="21"/>
      <c r="J107" s="21"/>
      <c r="K107" s="21"/>
      <c r="L107" s="21"/>
    </row>
    <row r="108" spans="1:12" s="22" customFormat="1" ht="12">
      <c r="A108" s="29"/>
      <c r="B108" s="23"/>
      <c r="C108" s="23"/>
      <c r="D108" s="50"/>
      <c r="E108" s="21"/>
      <c r="F108" s="21"/>
      <c r="G108" s="21"/>
      <c r="H108" s="21"/>
      <c r="I108" s="21"/>
      <c r="J108" s="21"/>
      <c r="K108" s="21"/>
      <c r="L108" s="21"/>
    </row>
    <row r="109" spans="1:12" s="22" customFormat="1" ht="12">
      <c r="A109" s="29"/>
      <c r="B109" s="23"/>
      <c r="C109" s="23"/>
      <c r="D109" s="50"/>
      <c r="E109" s="21"/>
      <c r="F109" s="21"/>
      <c r="G109" s="21"/>
      <c r="H109" s="21"/>
      <c r="I109" s="21"/>
      <c r="J109" s="21"/>
      <c r="K109" s="21"/>
      <c r="L109" s="21"/>
    </row>
    <row r="110" spans="1:12" s="22" customFormat="1" ht="12">
      <c r="A110" s="21"/>
      <c r="B110" s="43"/>
      <c r="C110" s="43"/>
      <c r="D110" s="50"/>
      <c r="E110" s="21"/>
      <c r="F110" s="21"/>
      <c r="G110" s="21"/>
      <c r="H110" s="21"/>
      <c r="I110" s="21"/>
      <c r="J110" s="21"/>
      <c r="K110" s="21"/>
      <c r="L110" s="21"/>
    </row>
    <row r="111" spans="1:12" s="22" customFormat="1" ht="12">
      <c r="A111" s="21"/>
      <c r="B111" s="43"/>
      <c r="C111" s="43"/>
      <c r="D111" s="50"/>
      <c r="E111" s="21"/>
      <c r="F111" s="21"/>
      <c r="G111" s="21"/>
      <c r="H111" s="21"/>
      <c r="I111" s="21"/>
      <c r="J111" s="21"/>
      <c r="K111" s="21"/>
      <c r="L111" s="21"/>
    </row>
    <row r="112" spans="1:12" s="22" customFormat="1" ht="12">
      <c r="A112" s="21"/>
      <c r="B112" s="43"/>
      <c r="C112" s="43"/>
      <c r="D112" s="50"/>
      <c r="E112" s="21"/>
      <c r="F112" s="21"/>
      <c r="G112" s="21"/>
      <c r="H112" s="21"/>
      <c r="I112" s="21"/>
      <c r="J112" s="21"/>
      <c r="K112" s="21"/>
      <c r="L112" s="21"/>
    </row>
    <row r="113" spans="1:12" s="22" customFormat="1" ht="12">
      <c r="A113" s="21"/>
      <c r="B113" s="43"/>
      <c r="C113" s="43"/>
      <c r="D113" s="50"/>
      <c r="E113" s="21"/>
      <c r="F113" s="21"/>
      <c r="G113" s="21"/>
      <c r="H113" s="21"/>
      <c r="I113" s="21"/>
      <c r="J113" s="21"/>
      <c r="K113" s="21"/>
      <c r="L113" s="21"/>
    </row>
    <row r="114" spans="1:12" s="22" customFormat="1" ht="12">
      <c r="A114" s="21"/>
      <c r="B114" s="43"/>
      <c r="C114" s="43"/>
      <c r="D114" s="50"/>
      <c r="E114" s="21"/>
      <c r="F114" s="21"/>
      <c r="G114" s="21"/>
      <c r="H114" s="21"/>
      <c r="I114" s="21"/>
      <c r="J114" s="21"/>
      <c r="K114" s="21"/>
      <c r="L114" s="21"/>
    </row>
    <row r="115" spans="1:12" s="22" customFormat="1" ht="12">
      <c r="A115" s="21"/>
      <c r="B115" s="43"/>
      <c r="C115" s="43"/>
      <c r="D115" s="50"/>
      <c r="E115" s="21"/>
      <c r="F115" s="21"/>
      <c r="G115" s="21"/>
      <c r="H115" s="21"/>
      <c r="I115" s="21"/>
      <c r="J115" s="21"/>
      <c r="K115" s="21"/>
      <c r="L115" s="21"/>
    </row>
    <row r="116" spans="1:12" s="22" customFormat="1" ht="12">
      <c r="A116" s="21"/>
      <c r="B116" s="43"/>
      <c r="C116" s="43"/>
      <c r="D116" s="50"/>
      <c r="E116" s="21"/>
      <c r="F116" s="21"/>
      <c r="G116" s="21"/>
      <c r="H116" s="21"/>
      <c r="I116" s="21"/>
      <c r="J116" s="21"/>
      <c r="K116" s="21"/>
      <c r="L116" s="21"/>
    </row>
    <row r="117" spans="1:12" s="22" customFormat="1" ht="12">
      <c r="A117" s="21"/>
      <c r="B117" s="43"/>
      <c r="C117" s="43"/>
      <c r="D117" s="50"/>
      <c r="E117" s="21"/>
      <c r="F117" s="21"/>
      <c r="G117" s="21"/>
      <c r="I117" s="21"/>
      <c r="J117" s="21"/>
      <c r="K117" s="21"/>
      <c r="L117" s="21"/>
    </row>
    <row r="118" spans="1:12" s="22" customFormat="1" ht="12">
      <c r="A118" s="21"/>
      <c r="B118" s="43"/>
      <c r="C118" s="43"/>
      <c r="D118" s="50"/>
      <c r="I118" s="21"/>
      <c r="J118" s="21"/>
      <c r="K118" s="21"/>
      <c r="L118" s="21"/>
    </row>
    <row r="119" spans="1:12" s="22" customFormat="1" ht="12">
      <c r="A119" s="21"/>
      <c r="B119" s="43"/>
      <c r="C119" s="43"/>
      <c r="D119" s="50"/>
      <c r="I119" s="21"/>
      <c r="J119" s="21"/>
      <c r="K119" s="21"/>
      <c r="L119" s="21"/>
    </row>
    <row r="120" spans="1:12" s="22" customFormat="1" ht="12">
      <c r="A120" s="21"/>
      <c r="B120" s="43"/>
      <c r="C120" s="43"/>
      <c r="D120" s="50"/>
      <c r="I120" s="21"/>
      <c r="J120" s="21"/>
      <c r="K120" s="21"/>
      <c r="L120" s="21"/>
    </row>
    <row r="121" spans="2:12" s="22" customFormat="1" ht="12">
      <c r="B121" s="50"/>
      <c r="C121" s="50"/>
      <c r="D121" s="50"/>
      <c r="I121" s="21"/>
      <c r="J121" s="21"/>
      <c r="K121" s="21"/>
      <c r="L121" s="21"/>
    </row>
    <row r="122" spans="2:12" s="22" customFormat="1" ht="12">
      <c r="B122" s="50"/>
      <c r="C122" s="50"/>
      <c r="D122" s="50"/>
      <c r="I122" s="21"/>
      <c r="J122" s="21"/>
      <c r="K122" s="21"/>
      <c r="L122" s="21"/>
    </row>
    <row r="123" spans="2:12" s="22" customFormat="1" ht="12">
      <c r="B123" s="50"/>
      <c r="C123" s="50"/>
      <c r="D123" s="50"/>
      <c r="I123" s="21"/>
      <c r="J123" s="21"/>
      <c r="K123" s="21"/>
      <c r="L123" s="21"/>
    </row>
    <row r="124" spans="2:12" s="22" customFormat="1" ht="12">
      <c r="B124" s="50"/>
      <c r="C124" s="50"/>
      <c r="D124" s="50"/>
      <c r="I124" s="21"/>
      <c r="J124" s="21"/>
      <c r="K124" s="21"/>
      <c r="L124" s="21"/>
    </row>
    <row r="125" spans="2:12" s="22" customFormat="1" ht="12">
      <c r="B125" s="50"/>
      <c r="C125" s="50"/>
      <c r="D125" s="50"/>
      <c r="L125" s="21"/>
    </row>
    <row r="126" spans="2:12" s="22" customFormat="1" ht="12">
      <c r="B126" s="50"/>
      <c r="C126" s="50"/>
      <c r="D126" s="50"/>
      <c r="L126" s="21"/>
    </row>
    <row r="127" spans="2:12" s="22" customFormat="1" ht="12">
      <c r="B127" s="50"/>
      <c r="C127" s="50"/>
      <c r="D127" s="50"/>
      <c r="L127" s="21"/>
    </row>
    <row r="128" spans="2:12" s="22" customFormat="1" ht="12">
      <c r="B128" s="50"/>
      <c r="C128" s="50"/>
      <c r="D128" s="50"/>
      <c r="L128" s="21"/>
    </row>
    <row r="129" spans="2:12" s="22" customFormat="1" ht="12">
      <c r="B129" s="50"/>
      <c r="C129" s="50"/>
      <c r="D129" s="50"/>
      <c r="L129" s="21"/>
    </row>
    <row r="130" spans="2:12" s="22" customFormat="1" ht="12">
      <c r="B130" s="50"/>
      <c r="C130" s="50"/>
      <c r="D130" s="50"/>
      <c r="L130" s="21"/>
    </row>
    <row r="131" spans="2:12" s="22" customFormat="1" ht="12">
      <c r="B131" s="50"/>
      <c r="C131" s="50"/>
      <c r="D131" s="50"/>
      <c r="L131" s="21"/>
    </row>
    <row r="132" spans="2:12" s="22" customFormat="1" ht="12">
      <c r="B132" s="50"/>
      <c r="C132" s="50"/>
      <c r="D132" s="50"/>
      <c r="L132" s="21"/>
    </row>
    <row r="133" spans="2:12" s="22" customFormat="1" ht="12">
      <c r="B133" s="50"/>
      <c r="C133" s="50"/>
      <c r="D133" s="50"/>
      <c r="L133" s="21"/>
    </row>
    <row r="134" spans="2:12" s="22" customFormat="1" ht="12">
      <c r="B134" s="50"/>
      <c r="C134" s="50"/>
      <c r="D134" s="50"/>
      <c r="L134" s="21"/>
    </row>
    <row r="135" spans="2:12" s="22" customFormat="1" ht="12">
      <c r="B135" s="50"/>
      <c r="C135" s="50"/>
      <c r="D135" s="50"/>
      <c r="L135" s="21"/>
    </row>
    <row r="136" spans="2:12" s="22" customFormat="1" ht="12">
      <c r="B136" s="50"/>
      <c r="C136" s="50"/>
      <c r="D136" s="50"/>
      <c r="L136" s="21"/>
    </row>
    <row r="137" spans="2:12" s="22" customFormat="1" ht="12">
      <c r="B137" s="50"/>
      <c r="C137" s="50"/>
      <c r="D137" s="50"/>
      <c r="L137" s="21"/>
    </row>
    <row r="138" spans="2:12" s="22" customFormat="1" ht="12">
      <c r="B138" s="50"/>
      <c r="C138" s="50"/>
      <c r="D138" s="50"/>
      <c r="L138" s="21"/>
    </row>
    <row r="139" spans="2:12" s="22" customFormat="1" ht="12">
      <c r="B139" s="50"/>
      <c r="C139" s="50"/>
      <c r="D139" s="50"/>
      <c r="L139" s="21"/>
    </row>
    <row r="140" spans="2:12" s="22" customFormat="1" ht="12">
      <c r="B140" s="50"/>
      <c r="C140" s="50"/>
      <c r="D140" s="50"/>
      <c r="L140" s="21"/>
    </row>
    <row r="141" spans="2:12" s="22" customFormat="1" ht="12">
      <c r="B141" s="50"/>
      <c r="C141" s="50"/>
      <c r="D141" s="50"/>
      <c r="L141" s="21"/>
    </row>
    <row r="142" spans="2:12" s="22" customFormat="1" ht="12">
      <c r="B142" s="50"/>
      <c r="C142" s="50"/>
      <c r="D142" s="50"/>
      <c r="L142" s="21"/>
    </row>
    <row r="143" spans="2:12" s="22" customFormat="1" ht="12">
      <c r="B143" s="50"/>
      <c r="C143" s="50"/>
      <c r="D143" s="50"/>
      <c r="L143" s="21"/>
    </row>
    <row r="144" spans="2:12" s="22" customFormat="1" ht="12">
      <c r="B144" s="50"/>
      <c r="C144" s="50"/>
      <c r="D144" s="50"/>
      <c r="L144" s="21"/>
    </row>
    <row r="145" spans="2:12" s="22" customFormat="1" ht="12">
      <c r="B145" s="50"/>
      <c r="C145" s="50"/>
      <c r="D145" s="50"/>
      <c r="L145" s="21"/>
    </row>
    <row r="146" spans="2:12" s="22" customFormat="1" ht="12">
      <c r="B146" s="50"/>
      <c r="C146" s="50"/>
      <c r="D146" s="50"/>
      <c r="L146" s="21"/>
    </row>
    <row r="147" spans="2:12" s="22" customFormat="1" ht="12">
      <c r="B147" s="50"/>
      <c r="C147" s="50"/>
      <c r="D147" s="50"/>
      <c r="L147" s="21"/>
    </row>
    <row r="148" spans="2:12" s="22" customFormat="1" ht="12">
      <c r="B148" s="50"/>
      <c r="C148" s="50"/>
      <c r="D148" s="50"/>
      <c r="L148" s="21"/>
    </row>
    <row r="149" spans="2:12" s="22" customFormat="1" ht="12">
      <c r="B149" s="50"/>
      <c r="C149" s="50"/>
      <c r="D149" s="50"/>
      <c r="L149" s="21"/>
    </row>
    <row r="150" spans="2:12" s="22" customFormat="1" ht="12">
      <c r="B150" s="50"/>
      <c r="C150" s="50"/>
      <c r="D150" s="50"/>
      <c r="L150" s="21"/>
    </row>
    <row r="151" spans="2:12" s="22" customFormat="1" ht="12">
      <c r="B151" s="50"/>
      <c r="C151" s="50"/>
      <c r="D151" s="50"/>
      <c r="L151" s="21"/>
    </row>
    <row r="152" spans="2:12" s="22" customFormat="1" ht="12">
      <c r="B152" s="50"/>
      <c r="C152" s="50"/>
      <c r="D152" s="50"/>
      <c r="L152" s="21"/>
    </row>
    <row r="153" spans="2:12" s="22" customFormat="1" ht="12">
      <c r="B153" s="50"/>
      <c r="C153" s="50"/>
      <c r="D153" s="50"/>
      <c r="L153" s="21"/>
    </row>
    <row r="154" spans="2:12" s="22" customFormat="1" ht="12">
      <c r="B154" s="50"/>
      <c r="C154" s="50"/>
      <c r="D154" s="50"/>
      <c r="L154" s="21"/>
    </row>
    <row r="155" spans="2:12" s="22" customFormat="1" ht="12">
      <c r="B155" s="50"/>
      <c r="C155" s="50"/>
      <c r="D155" s="50"/>
      <c r="L155" s="21"/>
    </row>
    <row r="156" spans="2:12" s="22" customFormat="1" ht="12">
      <c r="B156" s="50"/>
      <c r="C156" s="50"/>
      <c r="D156" s="50"/>
      <c r="L156" s="21"/>
    </row>
    <row r="157" spans="2:12" s="22" customFormat="1" ht="12">
      <c r="B157" s="50"/>
      <c r="C157" s="50"/>
      <c r="D157" s="50"/>
      <c r="L157" s="21"/>
    </row>
    <row r="158" spans="2:12" s="22" customFormat="1" ht="12">
      <c r="B158" s="50"/>
      <c r="C158" s="50"/>
      <c r="D158" s="50"/>
      <c r="L158" s="21"/>
    </row>
    <row r="159" spans="2:12" s="22" customFormat="1" ht="12">
      <c r="B159" s="50"/>
      <c r="C159" s="50"/>
      <c r="D159" s="50"/>
      <c r="L159" s="21"/>
    </row>
    <row r="160" spans="2:12" s="22" customFormat="1" ht="12">
      <c r="B160" s="50"/>
      <c r="C160" s="50"/>
      <c r="D160" s="50"/>
      <c r="L160" s="21"/>
    </row>
    <row r="161" spans="2:12" s="22" customFormat="1" ht="12">
      <c r="B161" s="50"/>
      <c r="C161" s="50"/>
      <c r="D161" s="50"/>
      <c r="L161" s="21"/>
    </row>
    <row r="162" spans="2:12" s="22" customFormat="1" ht="12">
      <c r="B162" s="50"/>
      <c r="C162" s="50"/>
      <c r="D162" s="50"/>
      <c r="L162" s="21"/>
    </row>
    <row r="163" spans="2:12" s="22" customFormat="1" ht="12">
      <c r="B163" s="50"/>
      <c r="C163" s="50"/>
      <c r="D163" s="50"/>
      <c r="L163" s="21"/>
    </row>
    <row r="164" spans="2:12" s="22" customFormat="1" ht="12">
      <c r="B164" s="50"/>
      <c r="C164" s="50"/>
      <c r="D164" s="50"/>
      <c r="L164" s="21"/>
    </row>
    <row r="165" spans="2:12" s="22" customFormat="1" ht="12">
      <c r="B165" s="50"/>
      <c r="C165" s="50"/>
      <c r="D165" s="50"/>
      <c r="L165" s="21"/>
    </row>
    <row r="166" spans="2:12" s="22" customFormat="1" ht="12">
      <c r="B166" s="50"/>
      <c r="C166" s="50"/>
      <c r="D166" s="50"/>
      <c r="L166" s="21"/>
    </row>
    <row r="167" spans="2:12" s="22" customFormat="1" ht="12">
      <c r="B167" s="50"/>
      <c r="C167" s="50"/>
      <c r="D167" s="50"/>
      <c r="L167" s="21"/>
    </row>
    <row r="168" spans="2:12" s="22" customFormat="1" ht="12">
      <c r="B168" s="50"/>
      <c r="C168" s="50"/>
      <c r="D168" s="50"/>
      <c r="L168" s="21"/>
    </row>
    <row r="169" spans="2:12" s="22" customFormat="1" ht="12">
      <c r="B169" s="50"/>
      <c r="C169" s="50"/>
      <c r="D169" s="50"/>
      <c r="L169" s="21"/>
    </row>
    <row r="170" spans="2:12" s="22" customFormat="1" ht="12">
      <c r="B170" s="50"/>
      <c r="C170" s="50"/>
      <c r="D170" s="50"/>
      <c r="L170" s="21"/>
    </row>
    <row r="171" spans="2:12" s="22" customFormat="1" ht="12">
      <c r="B171" s="50"/>
      <c r="C171" s="50"/>
      <c r="D171" s="50"/>
      <c r="L171" s="21"/>
    </row>
    <row r="172" spans="2:12" s="22" customFormat="1" ht="12">
      <c r="B172" s="50"/>
      <c r="C172" s="50"/>
      <c r="D172" s="50"/>
      <c r="L172" s="21"/>
    </row>
    <row r="173" spans="2:12" s="22" customFormat="1" ht="12">
      <c r="B173" s="50"/>
      <c r="C173" s="50"/>
      <c r="D173" s="50"/>
      <c r="L173" s="21"/>
    </row>
    <row r="174" spans="2:12" s="22" customFormat="1" ht="12">
      <c r="B174" s="50"/>
      <c r="C174" s="50"/>
      <c r="D174" s="50"/>
      <c r="L174" s="21"/>
    </row>
    <row r="175" spans="2:12" s="22" customFormat="1" ht="12">
      <c r="B175" s="50"/>
      <c r="C175" s="50"/>
      <c r="D175" s="50"/>
      <c r="L175" s="21"/>
    </row>
    <row r="176" spans="2:12" s="22" customFormat="1" ht="12">
      <c r="B176" s="50"/>
      <c r="C176" s="50"/>
      <c r="D176" s="50"/>
      <c r="L176" s="21"/>
    </row>
    <row r="177" spans="2:12" s="22" customFormat="1" ht="12">
      <c r="B177" s="50"/>
      <c r="C177" s="50"/>
      <c r="D177" s="50"/>
      <c r="L177" s="21"/>
    </row>
    <row r="178" spans="2:12" s="22" customFormat="1" ht="12">
      <c r="B178" s="50"/>
      <c r="C178" s="50"/>
      <c r="D178" s="50"/>
      <c r="L178" s="21"/>
    </row>
    <row r="179" spans="2:12" s="22" customFormat="1" ht="12">
      <c r="B179" s="50"/>
      <c r="C179" s="50"/>
      <c r="D179" s="50"/>
      <c r="L179" s="21"/>
    </row>
    <row r="180" spans="2:12" s="22" customFormat="1" ht="12">
      <c r="B180" s="50"/>
      <c r="C180" s="50"/>
      <c r="D180" s="50"/>
      <c r="L180" s="21"/>
    </row>
    <row r="181" spans="2:12" s="22" customFormat="1" ht="12">
      <c r="B181" s="50"/>
      <c r="C181" s="50"/>
      <c r="D181" s="50"/>
      <c r="L181" s="21"/>
    </row>
    <row r="182" spans="2:12" s="22" customFormat="1" ht="12">
      <c r="B182" s="50"/>
      <c r="C182" s="50"/>
      <c r="D182" s="50"/>
      <c r="L182" s="21"/>
    </row>
    <row r="183" spans="2:12" s="22" customFormat="1" ht="12">
      <c r="B183" s="50"/>
      <c r="C183" s="50"/>
      <c r="D183" s="50"/>
      <c r="L183" s="21"/>
    </row>
    <row r="184" spans="2:12" s="22" customFormat="1" ht="12">
      <c r="B184" s="50"/>
      <c r="C184" s="50"/>
      <c r="D184" s="50"/>
      <c r="L184" s="21"/>
    </row>
    <row r="185" spans="2:12" s="22" customFormat="1" ht="12">
      <c r="B185" s="50"/>
      <c r="C185" s="50"/>
      <c r="D185" s="50"/>
      <c r="L185" s="21"/>
    </row>
    <row r="186" spans="2:12" s="22" customFormat="1" ht="12">
      <c r="B186" s="50"/>
      <c r="C186" s="50"/>
      <c r="D186" s="50"/>
      <c r="L186" s="21"/>
    </row>
    <row r="187" spans="2:12" s="22" customFormat="1" ht="12">
      <c r="B187" s="50"/>
      <c r="C187" s="50"/>
      <c r="D187" s="50"/>
      <c r="L187" s="21"/>
    </row>
    <row r="188" spans="2:12" s="22" customFormat="1" ht="12">
      <c r="B188" s="50"/>
      <c r="C188" s="50"/>
      <c r="D188" s="50"/>
      <c r="L188" s="21"/>
    </row>
    <row r="189" spans="2:12" s="22" customFormat="1" ht="12">
      <c r="B189" s="50"/>
      <c r="C189" s="50"/>
      <c r="D189" s="50"/>
      <c r="L189" s="21"/>
    </row>
    <row r="190" spans="2:12" s="22" customFormat="1" ht="12">
      <c r="B190" s="50"/>
      <c r="C190" s="50"/>
      <c r="D190" s="50"/>
      <c r="L190" s="21"/>
    </row>
    <row r="191" spans="2:12" s="22" customFormat="1" ht="12">
      <c r="B191" s="50"/>
      <c r="C191" s="50"/>
      <c r="D191" s="50"/>
      <c r="L191" s="21"/>
    </row>
    <row r="192" spans="2:12" s="22" customFormat="1" ht="12">
      <c r="B192" s="50"/>
      <c r="C192" s="50"/>
      <c r="D192" s="50"/>
      <c r="L192" s="21"/>
    </row>
    <row r="193" spans="2:12" s="22" customFormat="1" ht="12">
      <c r="B193" s="50"/>
      <c r="C193" s="50"/>
      <c r="D193" s="50"/>
      <c r="L193" s="21"/>
    </row>
    <row r="194" spans="2:12" s="22" customFormat="1" ht="12">
      <c r="B194" s="50"/>
      <c r="C194" s="50"/>
      <c r="D194" s="50"/>
      <c r="L194" s="21"/>
    </row>
    <row r="195" spans="2:12" s="22" customFormat="1" ht="12">
      <c r="B195" s="50"/>
      <c r="C195" s="50"/>
      <c r="D195" s="50"/>
      <c r="L195" s="21"/>
    </row>
    <row r="196" spans="2:12" s="22" customFormat="1" ht="12">
      <c r="B196" s="50"/>
      <c r="C196" s="50"/>
      <c r="D196" s="50"/>
      <c r="L196" s="21"/>
    </row>
    <row r="197" spans="2:12" s="22" customFormat="1" ht="12">
      <c r="B197" s="50"/>
      <c r="C197" s="50"/>
      <c r="D197" s="50"/>
      <c r="L197" s="21"/>
    </row>
    <row r="198" spans="2:12" s="22" customFormat="1" ht="12">
      <c r="B198" s="50"/>
      <c r="C198" s="50"/>
      <c r="D198" s="50"/>
      <c r="L198" s="21"/>
    </row>
    <row r="199" spans="2:12" s="22" customFormat="1" ht="12">
      <c r="B199" s="50"/>
      <c r="C199" s="50"/>
      <c r="D199" s="50"/>
      <c r="L199" s="21"/>
    </row>
    <row r="200" spans="2:12" s="22" customFormat="1" ht="12">
      <c r="B200" s="50"/>
      <c r="C200" s="50"/>
      <c r="D200" s="50"/>
      <c r="L200" s="21"/>
    </row>
    <row r="201" spans="2:12" s="22" customFormat="1" ht="12">
      <c r="B201" s="50"/>
      <c r="C201" s="50"/>
      <c r="D201" s="50"/>
      <c r="L201" s="21"/>
    </row>
    <row r="202" spans="2:12" s="22" customFormat="1" ht="12">
      <c r="B202" s="50"/>
      <c r="C202" s="50"/>
      <c r="D202" s="50"/>
      <c r="L202" s="21"/>
    </row>
    <row r="203" spans="2:12" s="22" customFormat="1" ht="12">
      <c r="B203" s="50"/>
      <c r="C203" s="50"/>
      <c r="D203" s="50"/>
      <c r="L203" s="21"/>
    </row>
    <row r="204" spans="2:12" s="22" customFormat="1" ht="12">
      <c r="B204" s="50"/>
      <c r="C204" s="50"/>
      <c r="D204" s="50"/>
      <c r="L204" s="21"/>
    </row>
    <row r="205" spans="2:12" s="22" customFormat="1" ht="12">
      <c r="B205" s="50"/>
      <c r="C205" s="50"/>
      <c r="D205" s="50"/>
      <c r="L205" s="21"/>
    </row>
    <row r="206" spans="2:12" s="22" customFormat="1" ht="12">
      <c r="B206" s="50"/>
      <c r="C206" s="50"/>
      <c r="D206" s="50"/>
      <c r="L206" s="21"/>
    </row>
    <row r="207" spans="2:12" s="22" customFormat="1" ht="12">
      <c r="B207" s="50"/>
      <c r="C207" s="50"/>
      <c r="D207" s="50"/>
      <c r="L207" s="21"/>
    </row>
    <row r="208" spans="2:12" s="22" customFormat="1" ht="12">
      <c r="B208" s="50"/>
      <c r="C208" s="50"/>
      <c r="D208" s="50"/>
      <c r="L208" s="21"/>
    </row>
    <row r="209" spans="2:12" s="22" customFormat="1" ht="12">
      <c r="B209" s="50"/>
      <c r="C209" s="50"/>
      <c r="D209" s="50"/>
      <c r="L209" s="21"/>
    </row>
    <row r="210" spans="2:12" s="22" customFormat="1" ht="12">
      <c r="B210" s="50"/>
      <c r="C210" s="50"/>
      <c r="D210" s="50"/>
      <c r="L210" s="21"/>
    </row>
    <row r="211" spans="2:12" s="22" customFormat="1" ht="12">
      <c r="B211" s="50"/>
      <c r="C211" s="50"/>
      <c r="D211" s="50"/>
      <c r="L211" s="21"/>
    </row>
    <row r="212" spans="2:12" s="22" customFormat="1" ht="12">
      <c r="B212" s="50"/>
      <c r="C212" s="50"/>
      <c r="D212" s="50"/>
      <c r="L212" s="21"/>
    </row>
    <row r="213" spans="2:12" s="22" customFormat="1" ht="12">
      <c r="B213" s="50"/>
      <c r="C213" s="50"/>
      <c r="D213" s="50"/>
      <c r="L213" s="21"/>
    </row>
    <row r="214" spans="2:12" s="22" customFormat="1" ht="12">
      <c r="B214" s="50"/>
      <c r="C214" s="50"/>
      <c r="D214" s="50"/>
      <c r="L214" s="21"/>
    </row>
    <row r="215" spans="2:12" s="22" customFormat="1" ht="12">
      <c r="B215" s="50"/>
      <c r="C215" s="50"/>
      <c r="D215" s="50"/>
      <c r="L215" s="21"/>
    </row>
    <row r="216" spans="2:12" s="22" customFormat="1" ht="12">
      <c r="B216" s="50"/>
      <c r="C216" s="50"/>
      <c r="D216" s="50"/>
      <c r="L216" s="21"/>
    </row>
    <row r="217" spans="2:12" s="22" customFormat="1" ht="12">
      <c r="B217" s="50"/>
      <c r="C217" s="50"/>
      <c r="D217" s="50"/>
      <c r="L217" s="21"/>
    </row>
    <row r="218" spans="2:12" s="22" customFormat="1" ht="12">
      <c r="B218" s="50"/>
      <c r="C218" s="50"/>
      <c r="D218" s="50"/>
      <c r="L218" s="21"/>
    </row>
    <row r="219" spans="2:12" s="22" customFormat="1" ht="12">
      <c r="B219" s="50"/>
      <c r="C219" s="50"/>
      <c r="D219" s="50"/>
      <c r="L219" s="21"/>
    </row>
    <row r="220" spans="2:12" s="22" customFormat="1" ht="12">
      <c r="B220" s="50"/>
      <c r="C220" s="50"/>
      <c r="D220" s="50"/>
      <c r="L220" s="21"/>
    </row>
    <row r="221" spans="2:12" s="22" customFormat="1" ht="12">
      <c r="B221" s="50"/>
      <c r="C221" s="50"/>
      <c r="D221" s="50"/>
      <c r="L221" s="21"/>
    </row>
    <row r="222" spans="2:12" s="22" customFormat="1" ht="12">
      <c r="B222" s="50"/>
      <c r="C222" s="50"/>
      <c r="D222" s="50"/>
      <c r="L222" s="21"/>
    </row>
    <row r="223" spans="2:12" s="22" customFormat="1" ht="12">
      <c r="B223" s="50"/>
      <c r="C223" s="50"/>
      <c r="D223" s="50"/>
      <c r="L223" s="21"/>
    </row>
    <row r="224" spans="2:12" s="22" customFormat="1" ht="12">
      <c r="B224" s="50"/>
      <c r="C224" s="50"/>
      <c r="D224" s="50"/>
      <c r="L224" s="21"/>
    </row>
    <row r="225" spans="2:12" s="22" customFormat="1" ht="12">
      <c r="B225" s="50"/>
      <c r="C225" s="50"/>
      <c r="D225" s="50"/>
      <c r="L225" s="21"/>
    </row>
    <row r="226" spans="2:12" s="22" customFormat="1" ht="12">
      <c r="B226" s="50"/>
      <c r="C226" s="50"/>
      <c r="D226" s="50"/>
      <c r="L226" s="21"/>
    </row>
    <row r="227" spans="2:12" s="22" customFormat="1" ht="12">
      <c r="B227" s="50"/>
      <c r="C227" s="50"/>
      <c r="D227" s="50"/>
      <c r="L227" s="21"/>
    </row>
    <row r="228" spans="2:12" s="22" customFormat="1" ht="12">
      <c r="B228" s="50"/>
      <c r="C228" s="50"/>
      <c r="D228" s="50"/>
      <c r="L228" s="21"/>
    </row>
    <row r="229" spans="2:12" s="22" customFormat="1" ht="12">
      <c r="B229" s="50"/>
      <c r="C229" s="50"/>
      <c r="D229" s="50"/>
      <c r="L229" s="21"/>
    </row>
    <row r="230" spans="2:12" s="22" customFormat="1" ht="12">
      <c r="B230" s="50"/>
      <c r="C230" s="50"/>
      <c r="D230" s="50"/>
      <c r="L230" s="21"/>
    </row>
    <row r="231" spans="2:12" s="22" customFormat="1" ht="12">
      <c r="B231" s="50"/>
      <c r="C231" s="50"/>
      <c r="D231" s="50"/>
      <c r="L231" s="21"/>
    </row>
    <row r="232" spans="2:12" s="22" customFormat="1" ht="12">
      <c r="B232" s="50"/>
      <c r="C232" s="50"/>
      <c r="D232" s="50"/>
      <c r="L232" s="21"/>
    </row>
    <row r="233" spans="2:12" s="22" customFormat="1" ht="12">
      <c r="B233" s="50"/>
      <c r="C233" s="50"/>
      <c r="D233" s="50"/>
      <c r="L233" s="21"/>
    </row>
    <row r="234" spans="2:12" s="22" customFormat="1" ht="12">
      <c r="B234" s="50"/>
      <c r="C234" s="50"/>
      <c r="D234" s="50"/>
      <c r="L234" s="21"/>
    </row>
    <row r="235" spans="2:12" s="22" customFormat="1" ht="12">
      <c r="B235" s="50"/>
      <c r="C235" s="50"/>
      <c r="D235" s="50"/>
      <c r="L235" s="21"/>
    </row>
    <row r="236" spans="2:12" s="22" customFormat="1" ht="12">
      <c r="B236" s="50"/>
      <c r="C236" s="50"/>
      <c r="D236" s="50"/>
      <c r="L236" s="21"/>
    </row>
    <row r="237" spans="2:12" s="22" customFormat="1" ht="12">
      <c r="B237" s="50"/>
      <c r="C237" s="50"/>
      <c r="D237" s="50"/>
      <c r="L237" s="21"/>
    </row>
    <row r="238" spans="2:12" s="22" customFormat="1" ht="12">
      <c r="B238" s="50"/>
      <c r="C238" s="50"/>
      <c r="D238" s="50"/>
      <c r="L238" s="21"/>
    </row>
    <row r="239" spans="2:12" s="22" customFormat="1" ht="12">
      <c r="B239" s="50"/>
      <c r="C239" s="50"/>
      <c r="D239" s="50"/>
      <c r="L239" s="21"/>
    </row>
    <row r="240" spans="2:12" s="22" customFormat="1" ht="12">
      <c r="B240" s="50"/>
      <c r="C240" s="50"/>
      <c r="D240" s="50"/>
      <c r="L240" s="21"/>
    </row>
    <row r="241" spans="2:12" s="22" customFormat="1" ht="12">
      <c r="B241" s="50"/>
      <c r="C241" s="50"/>
      <c r="D241" s="50"/>
      <c r="L241" s="21"/>
    </row>
    <row r="242" spans="2:12" s="22" customFormat="1" ht="12">
      <c r="B242" s="50"/>
      <c r="C242" s="50"/>
      <c r="D242" s="50"/>
      <c r="L242" s="21"/>
    </row>
    <row r="243" spans="2:12" s="22" customFormat="1" ht="12">
      <c r="B243" s="50"/>
      <c r="C243" s="50"/>
      <c r="D243" s="50"/>
      <c r="L243" s="21"/>
    </row>
    <row r="244" spans="2:12" s="22" customFormat="1" ht="12">
      <c r="B244" s="50"/>
      <c r="C244" s="50"/>
      <c r="D244" s="50"/>
      <c r="L244" s="21"/>
    </row>
    <row r="245" spans="2:12" s="22" customFormat="1" ht="12">
      <c r="B245" s="50"/>
      <c r="C245" s="50"/>
      <c r="D245" s="50"/>
      <c r="L245" s="21"/>
    </row>
    <row r="246" spans="2:12" s="22" customFormat="1" ht="12">
      <c r="B246" s="50"/>
      <c r="C246" s="50"/>
      <c r="D246" s="50"/>
      <c r="L246" s="21"/>
    </row>
    <row r="247" spans="2:12" s="22" customFormat="1" ht="12">
      <c r="B247" s="50"/>
      <c r="C247" s="50"/>
      <c r="D247" s="50"/>
      <c r="L247" s="21"/>
    </row>
    <row r="248" spans="2:12" s="22" customFormat="1" ht="12">
      <c r="B248" s="50"/>
      <c r="C248" s="50"/>
      <c r="D248" s="50"/>
      <c r="L248" s="21"/>
    </row>
    <row r="249" spans="2:12" s="22" customFormat="1" ht="12">
      <c r="B249" s="50"/>
      <c r="C249" s="50"/>
      <c r="D249" s="50"/>
      <c r="L249" s="21"/>
    </row>
    <row r="250" spans="2:12" s="22" customFormat="1" ht="12">
      <c r="B250" s="50"/>
      <c r="C250" s="50"/>
      <c r="D250" s="50"/>
      <c r="L250" s="21"/>
    </row>
    <row r="251" spans="2:12" s="22" customFormat="1" ht="12">
      <c r="B251" s="50"/>
      <c r="C251" s="50"/>
      <c r="D251" s="50"/>
      <c r="L251" s="21"/>
    </row>
    <row r="252" spans="2:12" s="22" customFormat="1" ht="12">
      <c r="B252" s="50"/>
      <c r="C252" s="50"/>
      <c r="D252" s="50"/>
      <c r="L252" s="21"/>
    </row>
    <row r="253" spans="2:12" s="22" customFormat="1" ht="12">
      <c r="B253" s="50"/>
      <c r="C253" s="50"/>
      <c r="D253" s="50"/>
      <c r="L253" s="21"/>
    </row>
    <row r="254" spans="2:12" s="22" customFormat="1" ht="12">
      <c r="B254" s="50"/>
      <c r="C254" s="50"/>
      <c r="D254" s="50"/>
      <c r="L254" s="21"/>
    </row>
    <row r="255" spans="2:12" s="22" customFormat="1" ht="12">
      <c r="B255" s="50"/>
      <c r="C255" s="50"/>
      <c r="D255" s="50"/>
      <c r="L255" s="21"/>
    </row>
    <row r="256" spans="2:12" s="22" customFormat="1" ht="12">
      <c r="B256" s="50"/>
      <c r="C256" s="50"/>
      <c r="D256" s="50"/>
      <c r="L256" s="21"/>
    </row>
    <row r="257" spans="2:12" s="22" customFormat="1" ht="12">
      <c r="B257" s="50"/>
      <c r="C257" s="50"/>
      <c r="D257" s="50"/>
      <c r="L257" s="21"/>
    </row>
    <row r="258" spans="2:12" s="22" customFormat="1" ht="12">
      <c r="B258" s="50"/>
      <c r="C258" s="50"/>
      <c r="D258" s="50"/>
      <c r="L258" s="21"/>
    </row>
    <row r="259" spans="2:12" s="22" customFormat="1" ht="12">
      <c r="B259" s="50"/>
      <c r="C259" s="50"/>
      <c r="D259" s="50"/>
      <c r="L259" s="21"/>
    </row>
    <row r="260" spans="2:12" s="22" customFormat="1" ht="12">
      <c r="B260" s="50"/>
      <c r="C260" s="50"/>
      <c r="D260" s="50"/>
      <c r="L260" s="21"/>
    </row>
    <row r="261" spans="2:12" s="22" customFormat="1" ht="12">
      <c r="B261" s="50"/>
      <c r="C261" s="50"/>
      <c r="D261" s="50"/>
      <c r="L261" s="21"/>
    </row>
    <row r="262" spans="2:12" s="22" customFormat="1" ht="12">
      <c r="B262" s="50"/>
      <c r="C262" s="50"/>
      <c r="D262" s="50"/>
      <c r="L262" s="21"/>
    </row>
    <row r="263" spans="2:12" s="22" customFormat="1" ht="12">
      <c r="B263" s="50"/>
      <c r="C263" s="50"/>
      <c r="D263" s="50"/>
      <c r="L263" s="21"/>
    </row>
    <row r="264" spans="2:12" s="22" customFormat="1" ht="12">
      <c r="B264" s="50"/>
      <c r="C264" s="50"/>
      <c r="D264" s="50"/>
      <c r="L264" s="21"/>
    </row>
    <row r="265" spans="2:12" s="22" customFormat="1" ht="12">
      <c r="B265" s="50"/>
      <c r="C265" s="50"/>
      <c r="D265" s="50"/>
      <c r="L265" s="21"/>
    </row>
    <row r="266" spans="2:12" s="22" customFormat="1" ht="12">
      <c r="B266" s="50"/>
      <c r="C266" s="50"/>
      <c r="D266" s="50"/>
      <c r="L266" s="21"/>
    </row>
    <row r="267" spans="2:12" s="22" customFormat="1" ht="12">
      <c r="B267" s="50"/>
      <c r="C267" s="50"/>
      <c r="D267" s="50"/>
      <c r="L267" s="21"/>
    </row>
    <row r="268" spans="2:12" s="22" customFormat="1" ht="12">
      <c r="B268" s="50"/>
      <c r="C268" s="50"/>
      <c r="D268" s="50"/>
      <c r="L268" s="21"/>
    </row>
    <row r="269" spans="2:12" s="22" customFormat="1" ht="12">
      <c r="B269" s="50"/>
      <c r="C269" s="50"/>
      <c r="D269" s="50"/>
      <c r="L269" s="21"/>
    </row>
    <row r="270" spans="2:12" s="22" customFormat="1" ht="12">
      <c r="B270" s="50"/>
      <c r="C270" s="50"/>
      <c r="D270" s="50"/>
      <c r="L270" s="21"/>
    </row>
    <row r="271" spans="2:12" s="22" customFormat="1" ht="12">
      <c r="B271" s="50"/>
      <c r="C271" s="50"/>
      <c r="D271" s="50"/>
      <c r="L271" s="21"/>
    </row>
    <row r="272" spans="2:12" s="22" customFormat="1" ht="12">
      <c r="B272" s="50"/>
      <c r="C272" s="50"/>
      <c r="D272" s="50"/>
      <c r="L272" s="21"/>
    </row>
    <row r="273" spans="2:12" s="22" customFormat="1" ht="12">
      <c r="B273" s="50"/>
      <c r="C273" s="50"/>
      <c r="D273" s="50"/>
      <c r="L273" s="21"/>
    </row>
    <row r="274" spans="2:12" s="22" customFormat="1" ht="12">
      <c r="B274" s="50"/>
      <c r="C274" s="50"/>
      <c r="D274" s="50"/>
      <c r="L274" s="21"/>
    </row>
    <row r="275" spans="2:12" s="22" customFormat="1" ht="12">
      <c r="B275" s="50"/>
      <c r="C275" s="50"/>
      <c r="D275" s="50"/>
      <c r="L275" s="21"/>
    </row>
    <row r="276" spans="2:12" s="22" customFormat="1" ht="12">
      <c r="B276" s="50"/>
      <c r="C276" s="50"/>
      <c r="D276" s="50"/>
      <c r="L276" s="21"/>
    </row>
    <row r="277" spans="2:12" s="22" customFormat="1" ht="12">
      <c r="B277" s="50"/>
      <c r="C277" s="50"/>
      <c r="D277" s="50"/>
      <c r="L277" s="21"/>
    </row>
    <row r="278" spans="2:12" s="22" customFormat="1" ht="12">
      <c r="B278" s="50"/>
      <c r="C278" s="50"/>
      <c r="D278" s="50"/>
      <c r="L278" s="21"/>
    </row>
    <row r="279" spans="2:12" s="22" customFormat="1" ht="12">
      <c r="B279" s="50"/>
      <c r="C279" s="50"/>
      <c r="D279" s="50"/>
      <c r="L279" s="21"/>
    </row>
    <row r="280" spans="2:12" s="22" customFormat="1" ht="12">
      <c r="B280" s="50"/>
      <c r="C280" s="50"/>
      <c r="D280" s="50"/>
      <c r="L280" s="21"/>
    </row>
    <row r="281" spans="2:12" s="22" customFormat="1" ht="12">
      <c r="B281" s="50"/>
      <c r="C281" s="50"/>
      <c r="D281" s="50"/>
      <c r="L281" s="21"/>
    </row>
    <row r="282" spans="2:12" s="22" customFormat="1" ht="12">
      <c r="B282" s="50"/>
      <c r="C282" s="50"/>
      <c r="D282" s="50"/>
      <c r="L282" s="21"/>
    </row>
    <row r="283" spans="2:12" s="22" customFormat="1" ht="12">
      <c r="B283" s="50"/>
      <c r="C283" s="50"/>
      <c r="D283" s="50"/>
      <c r="L283" s="21"/>
    </row>
    <row r="284" spans="2:12" s="22" customFormat="1" ht="12">
      <c r="B284" s="50"/>
      <c r="C284" s="50"/>
      <c r="D284" s="50"/>
      <c r="L284" s="21"/>
    </row>
    <row r="285" spans="2:12" s="22" customFormat="1" ht="12">
      <c r="B285" s="50"/>
      <c r="C285" s="50"/>
      <c r="D285" s="50"/>
      <c r="L285" s="21"/>
    </row>
    <row r="286" spans="2:12" s="22" customFormat="1" ht="12">
      <c r="B286" s="50"/>
      <c r="C286" s="50"/>
      <c r="D286" s="50"/>
      <c r="L286" s="21"/>
    </row>
    <row r="287" spans="2:12" s="22" customFormat="1" ht="12">
      <c r="B287" s="50"/>
      <c r="C287" s="50"/>
      <c r="D287" s="50"/>
      <c r="L287" s="21"/>
    </row>
    <row r="288" spans="2:12" s="22" customFormat="1" ht="12">
      <c r="B288" s="50"/>
      <c r="C288" s="50"/>
      <c r="D288" s="50"/>
      <c r="L288" s="21"/>
    </row>
    <row r="289" spans="2:12" s="22" customFormat="1" ht="12">
      <c r="B289" s="50"/>
      <c r="C289" s="50"/>
      <c r="D289" s="50"/>
      <c r="L289" s="21"/>
    </row>
    <row r="290" spans="2:12" s="22" customFormat="1" ht="12">
      <c r="B290" s="50"/>
      <c r="C290" s="50"/>
      <c r="D290" s="50"/>
      <c r="L290" s="21"/>
    </row>
    <row r="291" spans="2:12" s="22" customFormat="1" ht="12">
      <c r="B291" s="50"/>
      <c r="C291" s="50"/>
      <c r="D291" s="50"/>
      <c r="L291" s="21"/>
    </row>
    <row r="292" spans="2:12" s="22" customFormat="1" ht="12">
      <c r="B292" s="50"/>
      <c r="C292" s="50"/>
      <c r="D292" s="50"/>
      <c r="L292" s="21"/>
    </row>
    <row r="293" spans="2:12" s="22" customFormat="1" ht="12">
      <c r="B293" s="50"/>
      <c r="C293" s="50"/>
      <c r="D293" s="50"/>
      <c r="L293" s="21"/>
    </row>
    <row r="294" spans="2:12" s="22" customFormat="1" ht="12">
      <c r="B294" s="50"/>
      <c r="C294" s="50"/>
      <c r="D294" s="50"/>
      <c r="L294" s="21"/>
    </row>
    <row r="295" spans="2:12" s="22" customFormat="1" ht="12">
      <c r="B295" s="50"/>
      <c r="C295" s="50"/>
      <c r="D295" s="50"/>
      <c r="L295" s="21"/>
    </row>
    <row r="296" spans="2:12" s="22" customFormat="1" ht="12">
      <c r="B296" s="50"/>
      <c r="C296" s="50"/>
      <c r="D296" s="50"/>
      <c r="L296" s="21"/>
    </row>
    <row r="297" spans="2:12" s="22" customFormat="1" ht="12">
      <c r="B297" s="50"/>
      <c r="C297" s="50"/>
      <c r="D297" s="50"/>
      <c r="L297" s="21"/>
    </row>
    <row r="298" spans="2:12" s="22" customFormat="1" ht="12">
      <c r="B298" s="50"/>
      <c r="C298" s="50"/>
      <c r="D298" s="50"/>
      <c r="L298" s="21"/>
    </row>
    <row r="299" spans="2:12" s="22" customFormat="1" ht="12">
      <c r="B299" s="50"/>
      <c r="C299" s="50"/>
      <c r="D299" s="50"/>
      <c r="L299" s="21"/>
    </row>
    <row r="300" spans="2:12" s="22" customFormat="1" ht="12">
      <c r="B300" s="50"/>
      <c r="C300" s="50"/>
      <c r="D300" s="50"/>
      <c r="L300" s="21"/>
    </row>
    <row r="301" spans="2:12" s="22" customFormat="1" ht="12">
      <c r="B301" s="50"/>
      <c r="C301" s="50"/>
      <c r="D301" s="50"/>
      <c r="L301" s="21"/>
    </row>
    <row r="302" spans="2:12" s="22" customFormat="1" ht="12">
      <c r="B302" s="50"/>
      <c r="C302" s="50"/>
      <c r="D302" s="50"/>
      <c r="L302" s="21"/>
    </row>
    <row r="303" spans="2:12" s="22" customFormat="1" ht="12">
      <c r="B303" s="50"/>
      <c r="C303" s="50"/>
      <c r="D303" s="50"/>
      <c r="L303" s="21"/>
    </row>
    <row r="304" spans="2:12" s="22" customFormat="1" ht="12">
      <c r="B304" s="50"/>
      <c r="C304" s="50"/>
      <c r="D304" s="50"/>
      <c r="L304" s="21"/>
    </row>
    <row r="305" spans="2:12" s="22" customFormat="1" ht="12">
      <c r="B305" s="50"/>
      <c r="C305" s="50"/>
      <c r="D305" s="50"/>
      <c r="L305" s="21"/>
    </row>
    <row r="306" spans="2:12" s="22" customFormat="1" ht="12">
      <c r="B306" s="50"/>
      <c r="C306" s="50"/>
      <c r="D306" s="50"/>
      <c r="L306" s="21"/>
    </row>
    <row r="307" spans="2:12" s="22" customFormat="1" ht="12">
      <c r="B307" s="50"/>
      <c r="C307" s="50"/>
      <c r="D307" s="50"/>
      <c r="L307" s="21"/>
    </row>
    <row r="308" spans="2:12" s="22" customFormat="1" ht="12">
      <c r="B308" s="50"/>
      <c r="C308" s="50"/>
      <c r="D308" s="50"/>
      <c r="L308" s="21"/>
    </row>
    <row r="309" spans="2:12" s="22" customFormat="1" ht="12">
      <c r="B309" s="50"/>
      <c r="C309" s="50"/>
      <c r="D309" s="50"/>
      <c r="L309" s="21"/>
    </row>
    <row r="310" spans="2:12" s="22" customFormat="1" ht="12">
      <c r="B310" s="50"/>
      <c r="C310" s="50"/>
      <c r="D310" s="50"/>
      <c r="L310" s="21"/>
    </row>
    <row r="311" spans="2:12" s="22" customFormat="1" ht="12">
      <c r="B311" s="50"/>
      <c r="C311" s="50"/>
      <c r="D311" s="50"/>
      <c r="L311" s="21"/>
    </row>
    <row r="312" spans="2:12" s="22" customFormat="1" ht="12">
      <c r="B312" s="50"/>
      <c r="C312" s="50"/>
      <c r="D312" s="50"/>
      <c r="L312" s="21"/>
    </row>
    <row r="313" spans="2:12" s="22" customFormat="1" ht="12">
      <c r="B313" s="50"/>
      <c r="C313" s="50"/>
      <c r="D313" s="50"/>
      <c r="L313" s="21"/>
    </row>
    <row r="314" spans="2:12" s="22" customFormat="1" ht="12">
      <c r="B314" s="50"/>
      <c r="C314" s="50"/>
      <c r="D314" s="50"/>
      <c r="L314" s="21"/>
    </row>
    <row r="315" spans="2:12" s="22" customFormat="1" ht="12">
      <c r="B315" s="50"/>
      <c r="C315" s="50"/>
      <c r="D315" s="50"/>
      <c r="L315" s="21"/>
    </row>
    <row r="316" spans="2:12" s="22" customFormat="1" ht="12">
      <c r="B316" s="50"/>
      <c r="C316" s="50"/>
      <c r="D316" s="50"/>
      <c r="L316" s="21"/>
    </row>
    <row r="317" spans="2:12" s="22" customFormat="1" ht="12">
      <c r="B317" s="50"/>
      <c r="C317" s="50"/>
      <c r="D317" s="50"/>
      <c r="L317" s="21"/>
    </row>
    <row r="318" spans="2:12" s="22" customFormat="1" ht="12">
      <c r="B318" s="50"/>
      <c r="C318" s="50"/>
      <c r="D318" s="50"/>
      <c r="L318" s="21"/>
    </row>
    <row r="319" spans="2:12" s="22" customFormat="1" ht="12">
      <c r="B319" s="50"/>
      <c r="C319" s="50"/>
      <c r="D319" s="50"/>
      <c r="L319" s="21"/>
    </row>
    <row r="320" spans="1:11" ht="12">
      <c r="A320" s="22"/>
      <c r="B320" s="50"/>
      <c r="C320" s="50"/>
      <c r="E320" s="22"/>
      <c r="F320" s="22"/>
      <c r="G320" s="22"/>
      <c r="I320" s="22"/>
      <c r="J320" s="22"/>
      <c r="K320" s="22"/>
    </row>
    <row r="321" spans="1:11" ht="12">
      <c r="A321" s="22"/>
      <c r="B321" s="50"/>
      <c r="C321" s="50"/>
      <c r="E321" s="22"/>
      <c r="F321" s="22"/>
      <c r="G321" s="22"/>
      <c r="I321" s="22"/>
      <c r="J321" s="22"/>
      <c r="K321" s="22"/>
    </row>
    <row r="322" spans="1:11" ht="12">
      <c r="A322" s="22"/>
      <c r="B322" s="50"/>
      <c r="C322" s="50"/>
      <c r="E322" s="22"/>
      <c r="F322" s="22"/>
      <c r="G322" s="22"/>
      <c r="I322" s="22"/>
      <c r="J322" s="22"/>
      <c r="K322" s="22"/>
    </row>
    <row r="323" spans="1:11" ht="12">
      <c r="A323" s="22"/>
      <c r="B323" s="50"/>
      <c r="C323" s="50"/>
      <c r="E323" s="22"/>
      <c r="F323" s="22"/>
      <c r="G323" s="22"/>
      <c r="I323" s="22"/>
      <c r="J323" s="22"/>
      <c r="K323" s="22"/>
    </row>
    <row r="324" spans="1:11" ht="12">
      <c r="A324" s="22"/>
      <c r="B324" s="50"/>
      <c r="C324" s="50"/>
      <c r="E324" s="22"/>
      <c r="F324" s="22"/>
      <c r="G324" s="22"/>
      <c r="I324" s="22"/>
      <c r="J324" s="22"/>
      <c r="K324" s="22"/>
    </row>
    <row r="325" spans="1:11" ht="12">
      <c r="A325" s="22"/>
      <c r="B325" s="50"/>
      <c r="C325" s="50"/>
      <c r="E325" s="22"/>
      <c r="F325" s="22"/>
      <c r="G325" s="22"/>
      <c r="I325" s="22"/>
      <c r="J325" s="22"/>
      <c r="K325" s="22"/>
    </row>
    <row r="326" spans="1:11" ht="12">
      <c r="A326" s="22"/>
      <c r="B326" s="50"/>
      <c r="C326" s="50"/>
      <c r="E326" s="22"/>
      <c r="F326" s="22"/>
      <c r="G326" s="22"/>
      <c r="I326" s="22"/>
      <c r="J326" s="22"/>
      <c r="K326" s="22"/>
    </row>
    <row r="327" spans="1:11" ht="12">
      <c r="A327" s="22"/>
      <c r="B327" s="50"/>
      <c r="C327" s="50"/>
      <c r="E327" s="22"/>
      <c r="F327" s="22"/>
      <c r="G327" s="22"/>
      <c r="I327" s="22"/>
      <c r="J327" s="22"/>
      <c r="K327" s="22"/>
    </row>
    <row r="328" spans="1:11" ht="12">
      <c r="A328" s="22"/>
      <c r="B328" s="50"/>
      <c r="C328" s="50"/>
      <c r="E328" s="22"/>
      <c r="F328" s="22"/>
      <c r="G328" s="22"/>
      <c r="I328" s="22"/>
      <c r="J328" s="22"/>
      <c r="K328" s="22"/>
    </row>
    <row r="329" spans="1:7" ht="12">
      <c r="A329" s="22"/>
      <c r="B329" s="50"/>
      <c r="C329" s="50"/>
      <c r="E329" s="22"/>
      <c r="F329" s="22"/>
      <c r="G329" s="22"/>
    </row>
    <row r="330" spans="1:3" ht="12">
      <c r="A330" s="22"/>
      <c r="B330" s="50"/>
      <c r="C330" s="50"/>
    </row>
    <row r="331" spans="1:3" ht="12">
      <c r="A331" s="22"/>
      <c r="B331" s="50"/>
      <c r="C331" s="50"/>
    </row>
    <row r="332" spans="1:3" ht="12">
      <c r="A332" s="22"/>
      <c r="B332" s="50"/>
      <c r="C332" s="50"/>
    </row>
  </sheetData>
  <sheetProtection/>
  <mergeCells count="1">
    <mergeCell ref="A2:I2"/>
  </mergeCells>
  <printOptions horizontalCentered="1"/>
  <pageMargins left="0.5905511811023623" right="0" top="0" bottom="0" header="0" footer="0"/>
  <pageSetup horizontalDpi="600" verticalDpi="6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4"/>
  <sheetViews>
    <sheetView zoomScaleSheetLayoutView="115" zoomScalePageLayoutView="0" workbookViewId="0" topLeftCell="A1">
      <selection activeCell="A4" sqref="A4"/>
    </sheetView>
  </sheetViews>
  <sheetFormatPr defaultColWidth="9.00390625" defaultRowHeight="12.75"/>
  <cols>
    <col min="1" max="1" width="12.875" style="1" customWidth="1"/>
    <col min="2" max="3" width="9.375" style="1" customWidth="1"/>
    <col min="4" max="4" width="7.375" style="51" bestFit="1" customWidth="1"/>
    <col min="5" max="5" width="12.625" style="1" customWidth="1"/>
    <col min="6" max="7" width="10.00390625" style="1" customWidth="1"/>
    <col min="8" max="8" width="7.375" style="1" bestFit="1" customWidth="1"/>
    <col min="9" max="9" width="15.75390625" style="1" customWidth="1"/>
    <col min="10" max="10" width="9.875" style="1" customWidth="1"/>
    <col min="11" max="11" width="8.375" style="1" customWidth="1"/>
    <col min="12" max="12" width="9.75390625" style="2" customWidth="1"/>
    <col min="13" max="16384" width="9.125" style="1" customWidth="1"/>
  </cols>
  <sheetData>
    <row r="1" spans="1:3" ht="65.25" customHeight="1">
      <c r="A1" s="132">
        <f>'ВВГнгд, ВБбШв'!A1</f>
        <v>40756</v>
      </c>
      <c r="B1"/>
      <c r="C1"/>
    </row>
    <row r="2" spans="1:11" ht="15" customHeight="1" thickBot="1">
      <c r="A2" s="249"/>
      <c r="B2" s="249"/>
      <c r="C2" s="249"/>
      <c r="D2" s="249"/>
      <c r="E2" s="249"/>
      <c r="F2" s="249"/>
      <c r="G2" s="249"/>
      <c r="H2" s="249"/>
      <c r="I2" s="249"/>
      <c r="J2" s="57"/>
      <c r="K2" s="57"/>
    </row>
    <row r="3" spans="1:11" s="3" customFormat="1" ht="12" customHeight="1">
      <c r="A3" s="15" t="s">
        <v>31</v>
      </c>
      <c r="B3" s="74" t="s">
        <v>32</v>
      </c>
      <c r="C3" s="74" t="s">
        <v>32</v>
      </c>
      <c r="D3" s="52"/>
      <c r="E3" s="15" t="s">
        <v>31</v>
      </c>
      <c r="F3" s="74" t="s">
        <v>32</v>
      </c>
      <c r="G3" s="74" t="s">
        <v>32</v>
      </c>
      <c r="I3" s="33" t="s">
        <v>31</v>
      </c>
      <c r="J3" s="74" t="s">
        <v>32</v>
      </c>
      <c r="K3" s="74" t="s">
        <v>32</v>
      </c>
    </row>
    <row r="4" spans="1:12" s="18" customFormat="1" ht="12" customHeight="1">
      <c r="A4" s="9" t="s">
        <v>228</v>
      </c>
      <c r="B4" s="16" t="s">
        <v>9</v>
      </c>
      <c r="C4" s="16" t="s">
        <v>10</v>
      </c>
      <c r="D4" s="138"/>
      <c r="E4" s="9" t="s">
        <v>228</v>
      </c>
      <c r="F4" s="16" t="s">
        <v>9</v>
      </c>
      <c r="G4" s="16" t="s">
        <v>10</v>
      </c>
      <c r="H4" s="139"/>
      <c r="I4" s="9" t="s">
        <v>231</v>
      </c>
      <c r="J4" s="16" t="s">
        <v>9</v>
      </c>
      <c r="K4" s="16" t="s">
        <v>10</v>
      </c>
      <c r="L4" s="20"/>
    </row>
    <row r="5" spans="1:12" s="22" customFormat="1" ht="12" customHeight="1">
      <c r="A5" s="78" t="s">
        <v>227</v>
      </c>
      <c r="B5" s="49">
        <v>2632</v>
      </c>
      <c r="C5" s="69"/>
      <c r="D5" s="140"/>
      <c r="E5" s="32" t="s">
        <v>53</v>
      </c>
      <c r="F5" s="68">
        <v>3493</v>
      </c>
      <c r="G5" s="68">
        <f>F5*ВВГ!$L$2</f>
        <v>3597.79</v>
      </c>
      <c r="H5" s="140"/>
      <c r="I5" s="106" t="s">
        <v>128</v>
      </c>
      <c r="J5" s="68">
        <v>3382</v>
      </c>
      <c r="K5" s="68">
        <f>J5*ВВГ!$L$2</f>
        <v>3483.46</v>
      </c>
      <c r="L5" s="143"/>
    </row>
    <row r="6" spans="1:12" s="22" customFormat="1" ht="12" customHeight="1">
      <c r="A6" s="78" t="s">
        <v>87</v>
      </c>
      <c r="B6" s="49">
        <v>3997</v>
      </c>
      <c r="C6" s="69"/>
      <c r="D6" s="140"/>
      <c r="E6" s="25" t="s">
        <v>82</v>
      </c>
      <c r="F6" s="68">
        <v>4935</v>
      </c>
      <c r="G6" s="68">
        <f>F6*ВВГ!$L$2</f>
        <v>5083.05</v>
      </c>
      <c r="H6" s="138"/>
      <c r="I6" s="106" t="s">
        <v>129</v>
      </c>
      <c r="J6" s="68">
        <v>4594</v>
      </c>
      <c r="K6" s="68">
        <f>J6*ВВГ!$L$2</f>
        <v>4731.82</v>
      </c>
      <c r="L6" s="138"/>
    </row>
    <row r="7" spans="1:12" s="22" customFormat="1" ht="12" customHeight="1">
      <c r="A7" s="78" t="s">
        <v>88</v>
      </c>
      <c r="B7" s="49">
        <v>5888</v>
      </c>
      <c r="C7" s="69"/>
      <c r="D7" s="138"/>
      <c r="E7" s="32" t="s">
        <v>83</v>
      </c>
      <c r="F7" s="68">
        <v>6704</v>
      </c>
      <c r="G7" s="68">
        <f>F7*ВВГ!$L$2</f>
        <v>6905.12</v>
      </c>
      <c r="H7" s="138"/>
      <c r="I7" s="106" t="s">
        <v>130</v>
      </c>
      <c r="J7" s="68">
        <v>6031</v>
      </c>
      <c r="K7" s="68">
        <f>J7*ВВГ!$L$2</f>
        <v>6211.93</v>
      </c>
      <c r="L7" s="138"/>
    </row>
    <row r="8" spans="1:12" s="22" customFormat="1" ht="12" customHeight="1">
      <c r="A8" s="78" t="s">
        <v>90</v>
      </c>
      <c r="B8" s="49">
        <v>7569</v>
      </c>
      <c r="C8" s="69"/>
      <c r="D8" s="138"/>
      <c r="E8" s="32" t="s">
        <v>84</v>
      </c>
      <c r="F8" s="68">
        <v>9621</v>
      </c>
      <c r="G8" s="43"/>
      <c r="H8" s="138"/>
      <c r="I8" s="106" t="s">
        <v>131</v>
      </c>
      <c r="J8" s="68">
        <v>8238</v>
      </c>
      <c r="K8" s="43"/>
      <c r="L8" s="138"/>
    </row>
    <row r="9" spans="1:12" s="22" customFormat="1" ht="12" customHeight="1">
      <c r="A9" s="78" t="s">
        <v>91</v>
      </c>
      <c r="B9" s="49">
        <v>10278</v>
      </c>
      <c r="C9" s="69"/>
      <c r="D9" s="138"/>
      <c r="E9" s="25" t="s">
        <v>94</v>
      </c>
      <c r="F9" s="68">
        <v>14209</v>
      </c>
      <c r="G9" s="43"/>
      <c r="H9" s="138"/>
      <c r="I9" s="106" t="s">
        <v>132</v>
      </c>
      <c r="J9" s="68">
        <v>11470</v>
      </c>
      <c r="K9" s="43"/>
      <c r="L9" s="138"/>
    </row>
    <row r="10" spans="1:12" s="22" customFormat="1" ht="12" customHeight="1">
      <c r="A10" s="78" t="s">
        <v>92</v>
      </c>
      <c r="B10" s="49">
        <v>13386</v>
      </c>
      <c r="C10" s="69"/>
      <c r="D10" s="138"/>
      <c r="E10" s="32" t="s">
        <v>96</v>
      </c>
      <c r="F10" s="68">
        <v>22157</v>
      </c>
      <c r="G10" s="43"/>
      <c r="H10" s="138"/>
      <c r="I10" s="218" t="s">
        <v>133</v>
      </c>
      <c r="J10" s="68">
        <v>18439</v>
      </c>
      <c r="K10" s="43"/>
      <c r="L10" s="138"/>
    </row>
    <row r="11" spans="1:12" s="22" customFormat="1" ht="12" customHeight="1">
      <c r="A11" s="78" t="s">
        <v>93</v>
      </c>
      <c r="B11" s="49">
        <v>17906</v>
      </c>
      <c r="C11" s="69"/>
      <c r="D11" s="138"/>
      <c r="E11" s="32" t="s">
        <v>54</v>
      </c>
      <c r="F11" s="68">
        <v>28830</v>
      </c>
      <c r="G11" s="43"/>
      <c r="H11" s="138"/>
      <c r="I11" s="218" t="s">
        <v>134</v>
      </c>
      <c r="J11" s="68">
        <v>24373</v>
      </c>
      <c r="K11" s="43"/>
      <c r="L11" s="138"/>
    </row>
    <row r="12" spans="1:12" s="22" customFormat="1" ht="12" customHeight="1">
      <c r="A12" s="78" t="s">
        <v>95</v>
      </c>
      <c r="B12" s="49">
        <v>21785</v>
      </c>
      <c r="C12" s="69"/>
      <c r="D12" s="138"/>
      <c r="E12" s="32" t="s">
        <v>56</v>
      </c>
      <c r="F12" s="68">
        <v>39582</v>
      </c>
      <c r="G12" s="43"/>
      <c r="H12" s="138"/>
      <c r="I12" s="218" t="s">
        <v>135</v>
      </c>
      <c r="J12" s="68">
        <v>32903</v>
      </c>
      <c r="K12" s="43"/>
      <c r="L12" s="138"/>
    </row>
    <row r="13" spans="1:12" s="22" customFormat="1" ht="12" customHeight="1">
      <c r="A13" s="78" t="s">
        <v>98</v>
      </c>
      <c r="B13" s="49">
        <v>26976</v>
      </c>
      <c r="C13" s="69"/>
      <c r="D13" s="138"/>
      <c r="E13" s="32" t="s">
        <v>58</v>
      </c>
      <c r="F13" s="68">
        <v>52644</v>
      </c>
      <c r="G13" s="43"/>
      <c r="H13" s="138"/>
      <c r="I13" s="218" t="s">
        <v>136</v>
      </c>
      <c r="J13" s="68">
        <v>43254</v>
      </c>
      <c r="K13" s="43"/>
      <c r="L13" s="138"/>
    </row>
    <row r="14" spans="1:12" s="22" customFormat="1" ht="12" customHeight="1">
      <c r="A14" s="78" t="s">
        <v>99</v>
      </c>
      <c r="B14" s="49">
        <v>31944</v>
      </c>
      <c r="C14" s="69"/>
      <c r="D14" s="138"/>
      <c r="E14" s="32" t="s">
        <v>60</v>
      </c>
      <c r="F14" s="68">
        <v>69358</v>
      </c>
      <c r="G14" s="43"/>
      <c r="H14" s="138"/>
      <c r="I14" s="218" t="s">
        <v>137</v>
      </c>
      <c r="J14" s="68">
        <v>56735</v>
      </c>
      <c r="K14" s="43"/>
      <c r="L14" s="138"/>
    </row>
    <row r="15" spans="1:12" s="22" customFormat="1" ht="12" customHeight="1">
      <c r="A15" s="78" t="s">
        <v>100</v>
      </c>
      <c r="B15" s="49">
        <v>41079</v>
      </c>
      <c r="C15" s="69"/>
      <c r="D15" s="138"/>
      <c r="E15" s="32" t="s">
        <v>63</v>
      </c>
      <c r="F15" s="68">
        <v>85739</v>
      </c>
      <c r="G15" s="43"/>
      <c r="H15" s="138"/>
      <c r="I15" s="218" t="s">
        <v>138</v>
      </c>
      <c r="J15" s="68">
        <v>68800</v>
      </c>
      <c r="K15" s="43"/>
      <c r="L15" s="138"/>
    </row>
    <row r="16" spans="1:13" s="22" customFormat="1" ht="12" customHeight="1">
      <c r="A16" s="78"/>
      <c r="B16" s="24"/>
      <c r="C16" s="47"/>
      <c r="D16" s="138"/>
      <c r="E16" s="25" t="s">
        <v>65</v>
      </c>
      <c r="F16" s="68">
        <v>102438</v>
      </c>
      <c r="G16" s="43"/>
      <c r="H16" s="138"/>
      <c r="I16" s="218" t="s">
        <v>139</v>
      </c>
      <c r="J16" s="68">
        <v>83031</v>
      </c>
      <c r="K16" s="43"/>
      <c r="L16" s="138"/>
      <c r="M16" s="21"/>
    </row>
    <row r="17" spans="1:13" s="22" customFormat="1" ht="12" customHeight="1">
      <c r="A17" s="78" t="s">
        <v>102</v>
      </c>
      <c r="B17" s="49">
        <v>2128</v>
      </c>
      <c r="C17" s="68">
        <f>B17*ВВГ!$L$2</f>
        <v>2191.84</v>
      </c>
      <c r="D17" s="138"/>
      <c r="E17" s="25" t="s">
        <v>104</v>
      </c>
      <c r="F17" s="68">
        <v>124671</v>
      </c>
      <c r="G17" s="43"/>
      <c r="H17" s="138"/>
      <c r="I17" s="218" t="s">
        <v>140</v>
      </c>
      <c r="J17" s="68">
        <v>100314</v>
      </c>
      <c r="K17" s="43"/>
      <c r="L17" s="138"/>
      <c r="M17" s="21"/>
    </row>
    <row r="18" spans="1:13" s="22" customFormat="1" ht="12" customHeight="1">
      <c r="A18" s="78" t="s">
        <v>103</v>
      </c>
      <c r="B18" s="68">
        <v>3022</v>
      </c>
      <c r="C18" s="68">
        <f>B18*ВВГ!$L$2</f>
        <v>3112.66</v>
      </c>
      <c r="D18" s="138"/>
      <c r="E18" s="25" t="s">
        <v>182</v>
      </c>
      <c r="F18" s="68">
        <v>162415</v>
      </c>
      <c r="G18" s="43"/>
      <c r="H18" s="138"/>
      <c r="I18" s="218" t="s">
        <v>151</v>
      </c>
      <c r="J18" s="68">
        <v>130241</v>
      </c>
      <c r="K18" s="43"/>
      <c r="L18" s="138"/>
      <c r="M18" s="21"/>
    </row>
    <row r="19" spans="1:13" s="22" customFormat="1" ht="12" customHeight="1">
      <c r="A19" s="78" t="s">
        <v>105</v>
      </c>
      <c r="B19" s="49">
        <v>3940</v>
      </c>
      <c r="C19" s="68">
        <f>B19*ВВГ!$L$2</f>
        <v>4058.2000000000003</v>
      </c>
      <c r="D19" s="138"/>
      <c r="E19" s="32" t="s">
        <v>2</v>
      </c>
      <c r="F19" s="68">
        <v>68378</v>
      </c>
      <c r="G19" s="43"/>
      <c r="H19" s="138"/>
      <c r="I19" s="35"/>
      <c r="J19" s="35"/>
      <c r="K19" s="21"/>
      <c r="L19" s="138"/>
      <c r="M19" s="21"/>
    </row>
    <row r="20" spans="1:13" s="22" customFormat="1" ht="12" customHeight="1">
      <c r="A20" s="78" t="s">
        <v>106</v>
      </c>
      <c r="B20" s="49">
        <v>5315</v>
      </c>
      <c r="C20" s="69"/>
      <c r="D20" s="138"/>
      <c r="E20" s="32" t="s">
        <v>3</v>
      </c>
      <c r="F20" s="68">
        <v>84032</v>
      </c>
      <c r="G20" s="43"/>
      <c r="H20" s="138"/>
      <c r="I20" s="219" t="s">
        <v>141</v>
      </c>
      <c r="J20" s="68">
        <v>5360</v>
      </c>
      <c r="K20" s="68">
        <f>J20*ВВГ!$L$2</f>
        <v>5520.8</v>
      </c>
      <c r="L20" s="138"/>
      <c r="M20" s="21"/>
    </row>
    <row r="21" spans="1:13" s="22" customFormat="1" ht="12" customHeight="1">
      <c r="A21" s="78" t="s">
        <v>107</v>
      </c>
      <c r="B21" s="49">
        <v>7408</v>
      </c>
      <c r="C21" s="69"/>
      <c r="D21" s="138"/>
      <c r="E21" s="32" t="s">
        <v>11</v>
      </c>
      <c r="F21" s="68">
        <v>101874</v>
      </c>
      <c r="G21" s="43"/>
      <c r="H21" s="138"/>
      <c r="I21" s="219" t="s">
        <v>79</v>
      </c>
      <c r="J21" s="68">
        <v>7131</v>
      </c>
      <c r="K21" s="68">
        <f>J21*ВВГ!$L$2</f>
        <v>7344.93</v>
      </c>
      <c r="L21" s="138"/>
      <c r="M21" s="21"/>
    </row>
    <row r="22" spans="1:13" s="22" customFormat="1" ht="12" customHeight="1">
      <c r="A22" s="78" t="s">
        <v>108</v>
      </c>
      <c r="B22" s="49">
        <v>12101</v>
      </c>
      <c r="C22" s="69"/>
      <c r="D22" s="138"/>
      <c r="E22" s="32" t="s">
        <v>12</v>
      </c>
      <c r="F22" s="68">
        <v>124085</v>
      </c>
      <c r="G22" s="43"/>
      <c r="H22" s="138"/>
      <c r="I22" s="25" t="s">
        <v>80</v>
      </c>
      <c r="J22" s="68">
        <v>9603</v>
      </c>
      <c r="K22" s="43"/>
      <c r="L22" s="138"/>
      <c r="M22" s="21"/>
    </row>
    <row r="23" spans="1:13" s="22" customFormat="1" ht="12" customHeight="1">
      <c r="A23" s="78" t="s">
        <v>110</v>
      </c>
      <c r="B23" s="49">
        <v>15560</v>
      </c>
      <c r="C23" s="69"/>
      <c r="D23" s="138"/>
      <c r="E23" s="32" t="s">
        <v>13</v>
      </c>
      <c r="F23" s="68">
        <v>161752</v>
      </c>
      <c r="G23" s="43"/>
      <c r="H23" s="138"/>
      <c r="I23" s="25" t="s">
        <v>36</v>
      </c>
      <c r="J23" s="68">
        <v>14140</v>
      </c>
      <c r="K23" s="43"/>
      <c r="L23" s="138"/>
      <c r="M23" s="21"/>
    </row>
    <row r="24" spans="1:13" s="22" customFormat="1" ht="12" customHeight="1">
      <c r="A24" s="78" t="s">
        <v>112</v>
      </c>
      <c r="B24" s="49">
        <v>21647</v>
      </c>
      <c r="C24" s="69"/>
      <c r="D24" s="138"/>
      <c r="E24" s="24"/>
      <c r="F24" s="24"/>
      <c r="G24" s="47"/>
      <c r="H24" s="138"/>
      <c r="I24" s="32" t="s">
        <v>38</v>
      </c>
      <c r="J24" s="68">
        <v>22435</v>
      </c>
      <c r="K24" s="43"/>
      <c r="L24" s="138"/>
      <c r="M24" s="21"/>
    </row>
    <row r="25" spans="1:13" s="22" customFormat="1" ht="12" customHeight="1">
      <c r="A25" s="78" t="s">
        <v>114</v>
      </c>
      <c r="B25" s="49">
        <v>28112</v>
      </c>
      <c r="C25" s="69"/>
      <c r="D25" s="138"/>
      <c r="E25" s="32" t="s">
        <v>55</v>
      </c>
      <c r="F25" s="68">
        <v>4176</v>
      </c>
      <c r="G25" s="68">
        <f>F25*ВВГ!$L$2</f>
        <v>4301.28</v>
      </c>
      <c r="H25" s="138"/>
      <c r="I25" s="32" t="s">
        <v>40</v>
      </c>
      <c r="J25" s="68">
        <v>27816</v>
      </c>
      <c r="K25" s="43"/>
      <c r="L25" s="138"/>
      <c r="M25" s="21"/>
    </row>
    <row r="26" spans="1:13" s="22" customFormat="1" ht="12" customHeight="1">
      <c r="A26" s="78" t="s">
        <v>116</v>
      </c>
      <c r="B26" s="49">
        <v>37394</v>
      </c>
      <c r="C26" s="69"/>
      <c r="D26" s="138"/>
      <c r="E26" s="25" t="s">
        <v>109</v>
      </c>
      <c r="F26" s="68">
        <v>5947</v>
      </c>
      <c r="G26" s="68">
        <f>F26*ВВГ!$L$2</f>
        <v>6125.41</v>
      </c>
      <c r="H26" s="138"/>
      <c r="I26" s="32" t="s">
        <v>42</v>
      </c>
      <c r="J26" s="68">
        <v>38225</v>
      </c>
      <c r="K26" s="43"/>
      <c r="L26" s="138"/>
      <c r="M26" s="21"/>
    </row>
    <row r="27" spans="1:13" s="22" customFormat="1" ht="12" customHeight="1">
      <c r="A27" s="78" t="s">
        <v>118</v>
      </c>
      <c r="B27" s="49">
        <v>45393</v>
      </c>
      <c r="C27" s="69"/>
      <c r="D27" s="138"/>
      <c r="E27" s="32" t="s">
        <v>111</v>
      </c>
      <c r="F27" s="68">
        <v>8134</v>
      </c>
      <c r="G27" s="68">
        <f>F27*ВВГ!$L$2</f>
        <v>8378.02</v>
      </c>
      <c r="H27" s="138"/>
      <c r="I27" s="32" t="s">
        <v>44</v>
      </c>
      <c r="J27" s="68">
        <v>50748</v>
      </c>
      <c r="K27" s="43"/>
      <c r="L27" s="138"/>
      <c r="M27" s="21"/>
    </row>
    <row r="28" spans="1:13" s="22" customFormat="1" ht="12" customHeight="1">
      <c r="A28" s="78" t="s">
        <v>120</v>
      </c>
      <c r="B28" s="49">
        <v>53974</v>
      </c>
      <c r="C28" s="69"/>
      <c r="D28" s="138"/>
      <c r="E28" s="25" t="s">
        <v>113</v>
      </c>
      <c r="F28" s="68">
        <v>11727</v>
      </c>
      <c r="G28" s="43"/>
      <c r="H28" s="138"/>
      <c r="I28" s="32" t="s">
        <v>46</v>
      </c>
      <c r="J28" s="68">
        <v>66477</v>
      </c>
      <c r="K28" s="43"/>
      <c r="L28" s="138"/>
      <c r="M28" s="21"/>
    </row>
    <row r="29" spans="1:13" s="22" customFormat="1" ht="12" customHeight="1">
      <c r="A29" s="78" t="s">
        <v>122</v>
      </c>
      <c r="B29" s="49">
        <v>66247</v>
      </c>
      <c r="C29" s="69"/>
      <c r="D29" s="138"/>
      <c r="E29" s="25" t="s">
        <v>115</v>
      </c>
      <c r="F29" s="68">
        <v>17364</v>
      </c>
      <c r="G29" s="43"/>
      <c r="H29" s="138"/>
      <c r="I29" s="32" t="s">
        <v>48</v>
      </c>
      <c r="J29" s="68">
        <v>82853</v>
      </c>
      <c r="K29" s="43"/>
      <c r="L29" s="138"/>
      <c r="M29" s="21"/>
    </row>
    <row r="30" spans="1:13" s="22" customFormat="1" ht="12" customHeight="1">
      <c r="A30" s="78" t="s">
        <v>124</v>
      </c>
      <c r="B30" s="49">
        <v>85038</v>
      </c>
      <c r="C30" s="69"/>
      <c r="D30" s="138"/>
      <c r="E30" s="25" t="s">
        <v>117</v>
      </c>
      <c r="F30" s="68">
        <v>27108</v>
      </c>
      <c r="G30" s="43"/>
      <c r="H30" s="138"/>
      <c r="I30" s="32" t="s">
        <v>230</v>
      </c>
      <c r="J30" s="68">
        <v>85748</v>
      </c>
      <c r="K30" s="43"/>
      <c r="L30" s="138"/>
      <c r="M30" s="21"/>
    </row>
    <row r="31" spans="1:13" s="22" customFormat="1" ht="12" customHeight="1">
      <c r="A31" s="24"/>
      <c r="B31" s="24"/>
      <c r="C31" s="47"/>
      <c r="D31" s="138"/>
      <c r="E31" s="32" t="s">
        <v>119</v>
      </c>
      <c r="F31" s="68">
        <v>35383</v>
      </c>
      <c r="G31" s="43"/>
      <c r="H31" s="138"/>
      <c r="I31" s="32" t="s">
        <v>50</v>
      </c>
      <c r="J31" s="68">
        <v>96044</v>
      </c>
      <c r="K31" s="43"/>
      <c r="L31" s="138"/>
      <c r="M31" s="21"/>
    </row>
    <row r="32" spans="1:13" s="22" customFormat="1" ht="12" customHeight="1">
      <c r="A32" s="78" t="s">
        <v>128</v>
      </c>
      <c r="B32" s="49">
        <v>2822</v>
      </c>
      <c r="C32" s="68">
        <f>B32*ВВГ!$L$2</f>
        <v>2906.66</v>
      </c>
      <c r="D32" s="138"/>
      <c r="E32" s="32" t="s">
        <v>121</v>
      </c>
      <c r="F32" s="68">
        <v>49397</v>
      </c>
      <c r="G32" s="43"/>
      <c r="H32" s="138"/>
      <c r="I32" s="25" t="s">
        <v>52</v>
      </c>
      <c r="J32" s="68">
        <v>119007</v>
      </c>
      <c r="K32" s="43"/>
      <c r="L32" s="138"/>
      <c r="M32" s="21"/>
    </row>
    <row r="33" spans="1:13" s="22" customFormat="1" ht="12" customHeight="1">
      <c r="A33" s="78" t="s">
        <v>129</v>
      </c>
      <c r="B33" s="49">
        <v>3935</v>
      </c>
      <c r="C33" s="68">
        <f>B33*ВВГ!$L$2</f>
        <v>4053.05</v>
      </c>
      <c r="D33" s="138"/>
      <c r="E33" s="32" t="s">
        <v>123</v>
      </c>
      <c r="F33" s="68">
        <v>64826</v>
      </c>
      <c r="G33" s="43"/>
      <c r="H33" s="138"/>
      <c r="I33" s="25" t="s">
        <v>97</v>
      </c>
      <c r="J33" s="68">
        <v>151468</v>
      </c>
      <c r="K33" s="43"/>
      <c r="L33" s="138"/>
      <c r="M33" s="21"/>
    </row>
    <row r="34" spans="1:13" s="22" customFormat="1" ht="12" customHeight="1">
      <c r="A34" s="78" t="s">
        <v>130</v>
      </c>
      <c r="B34" s="49">
        <v>5290</v>
      </c>
      <c r="C34" s="68">
        <f>B34*ВВГ!$L$2</f>
        <v>5448.7</v>
      </c>
      <c r="D34" s="138"/>
      <c r="E34" s="31" t="s">
        <v>125</v>
      </c>
      <c r="F34" s="68">
        <v>86485</v>
      </c>
      <c r="G34" s="43"/>
      <c r="H34" s="138"/>
      <c r="I34" s="25"/>
      <c r="J34" s="68"/>
      <c r="K34" s="43"/>
      <c r="L34" s="138"/>
      <c r="M34" s="21"/>
    </row>
    <row r="35" spans="1:13" s="22" customFormat="1" ht="12" customHeight="1">
      <c r="A35" s="78" t="s">
        <v>131</v>
      </c>
      <c r="B35" s="49">
        <v>7536</v>
      </c>
      <c r="C35" s="69"/>
      <c r="D35" s="138"/>
      <c r="E35" s="31" t="s">
        <v>126</v>
      </c>
      <c r="F35" s="68">
        <v>105839</v>
      </c>
      <c r="G35" s="43"/>
      <c r="H35" s="138"/>
      <c r="I35" s="32" t="s">
        <v>53</v>
      </c>
      <c r="J35" s="68">
        <v>4107</v>
      </c>
      <c r="K35" s="68">
        <f>J35*ВВГ!$L$2</f>
        <v>4230.21</v>
      </c>
      <c r="L35" s="138"/>
      <c r="M35" s="21"/>
    </row>
    <row r="36" spans="1:13" s="22" customFormat="1" ht="12" customHeight="1">
      <c r="A36" s="78" t="s">
        <v>132</v>
      </c>
      <c r="B36" s="49">
        <v>10757</v>
      </c>
      <c r="C36" s="69"/>
      <c r="D36" s="138"/>
      <c r="E36" s="31" t="s">
        <v>153</v>
      </c>
      <c r="F36" s="68">
        <v>127667</v>
      </c>
      <c r="G36" s="43"/>
      <c r="H36" s="138"/>
      <c r="I36" s="25" t="s">
        <v>82</v>
      </c>
      <c r="J36" s="68">
        <v>5660</v>
      </c>
      <c r="K36" s="68">
        <f>J36*ВВГ!$L$2</f>
        <v>5829.8</v>
      </c>
      <c r="L36" s="138"/>
      <c r="M36" s="21"/>
    </row>
    <row r="37" spans="1:13" s="22" customFormat="1" ht="12" customHeight="1">
      <c r="A37" s="79" t="s">
        <v>133</v>
      </c>
      <c r="B37" s="49">
        <v>16819</v>
      </c>
      <c r="C37" s="69"/>
      <c r="D37" s="138"/>
      <c r="E37" s="31" t="s">
        <v>232</v>
      </c>
      <c r="F37" s="68">
        <v>155423</v>
      </c>
      <c r="G37" s="43"/>
      <c r="H37" s="138"/>
      <c r="I37" s="32" t="s">
        <v>83</v>
      </c>
      <c r="J37" s="68">
        <v>7522</v>
      </c>
      <c r="K37" s="68">
        <f>J37*ВВГ!$L$2</f>
        <v>7747.66</v>
      </c>
      <c r="L37" s="138"/>
      <c r="M37" s="21"/>
    </row>
    <row r="38" spans="1:13" s="22" customFormat="1" ht="12" customHeight="1">
      <c r="A38" s="79" t="s">
        <v>134</v>
      </c>
      <c r="B38" s="49">
        <v>22323</v>
      </c>
      <c r="C38" s="69"/>
      <c r="D38" s="138"/>
      <c r="E38" s="31" t="s">
        <v>229</v>
      </c>
      <c r="F38" s="68">
        <v>208719</v>
      </c>
      <c r="G38" s="43"/>
      <c r="H38" s="138"/>
      <c r="I38" s="32" t="s">
        <v>84</v>
      </c>
      <c r="J38" s="68">
        <v>10349</v>
      </c>
      <c r="K38" s="43"/>
      <c r="L38" s="138"/>
      <c r="M38" s="21"/>
    </row>
    <row r="39" spans="1:13" s="22" customFormat="1" ht="12" customHeight="1">
      <c r="A39" s="79" t="s">
        <v>135</v>
      </c>
      <c r="B39" s="49">
        <v>30502</v>
      </c>
      <c r="C39" s="69"/>
      <c r="D39" s="138"/>
      <c r="E39" s="24"/>
      <c r="F39" s="24"/>
      <c r="G39" s="47"/>
      <c r="H39" s="138"/>
      <c r="I39" s="25" t="s">
        <v>94</v>
      </c>
      <c r="J39" s="68">
        <v>15094</v>
      </c>
      <c r="K39" s="43"/>
      <c r="L39" s="138"/>
      <c r="M39" s="21"/>
    </row>
    <row r="40" spans="1:13" s="22" customFormat="1" ht="12" customHeight="1">
      <c r="A40" s="79" t="s">
        <v>136</v>
      </c>
      <c r="B40" s="49">
        <v>39892</v>
      </c>
      <c r="C40" s="69"/>
      <c r="D40" s="138"/>
      <c r="E40" s="9" t="s">
        <v>231</v>
      </c>
      <c r="F40" s="216"/>
      <c r="G40" s="246"/>
      <c r="H40" s="138"/>
      <c r="I40" s="32" t="s">
        <v>96</v>
      </c>
      <c r="J40" s="68">
        <v>24185</v>
      </c>
      <c r="K40" s="43"/>
      <c r="L40" s="138"/>
      <c r="M40" s="21"/>
    </row>
    <row r="41" spans="1:13" s="22" customFormat="1" ht="12" customHeight="1">
      <c r="A41" s="79" t="s">
        <v>137</v>
      </c>
      <c r="B41" s="49">
        <v>53208</v>
      </c>
      <c r="C41" s="69"/>
      <c r="D41" s="138"/>
      <c r="E41" s="78" t="s">
        <v>227</v>
      </c>
      <c r="F41" s="49">
        <v>2931</v>
      </c>
      <c r="G41" s="69"/>
      <c r="H41" s="138"/>
      <c r="I41" s="32" t="s">
        <v>54</v>
      </c>
      <c r="J41" s="68">
        <v>31106</v>
      </c>
      <c r="K41" s="43"/>
      <c r="L41" s="138"/>
      <c r="M41" s="21"/>
    </row>
    <row r="42" spans="1:13" s="22" customFormat="1" ht="12" customHeight="1">
      <c r="A42" s="79" t="s">
        <v>138</v>
      </c>
      <c r="B42" s="49">
        <v>64941</v>
      </c>
      <c r="C42" s="69"/>
      <c r="D42" s="138"/>
      <c r="E42" s="78" t="s">
        <v>87</v>
      </c>
      <c r="F42" s="49">
        <v>4433</v>
      </c>
      <c r="G42" s="69"/>
      <c r="H42" s="138"/>
      <c r="I42" s="32" t="s">
        <v>56</v>
      </c>
      <c r="J42" s="68">
        <v>42252</v>
      </c>
      <c r="K42" s="43"/>
      <c r="L42" s="138"/>
      <c r="M42" s="21"/>
    </row>
    <row r="43" spans="1:13" s="22" customFormat="1" ht="12" customHeight="1">
      <c r="A43" s="79" t="s">
        <v>139</v>
      </c>
      <c r="B43" s="49">
        <v>78390</v>
      </c>
      <c r="C43" s="69"/>
      <c r="D43" s="138"/>
      <c r="E43" s="78" t="s">
        <v>88</v>
      </c>
      <c r="F43" s="49">
        <v>6602</v>
      </c>
      <c r="G43" s="69"/>
      <c r="H43" s="138"/>
      <c r="I43" s="32" t="s">
        <v>58</v>
      </c>
      <c r="J43" s="68">
        <v>56089</v>
      </c>
      <c r="K43" s="43"/>
      <c r="L43" s="138"/>
      <c r="M43" s="21"/>
    </row>
    <row r="44" spans="1:13" s="22" customFormat="1" ht="12" customHeight="1">
      <c r="A44" s="79" t="s">
        <v>140</v>
      </c>
      <c r="B44" s="49">
        <v>95215</v>
      </c>
      <c r="C44" s="69"/>
      <c r="D44" s="138"/>
      <c r="E44" s="78" t="s">
        <v>90</v>
      </c>
      <c r="F44" s="49">
        <v>8365</v>
      </c>
      <c r="G44" s="69"/>
      <c r="H44" s="138"/>
      <c r="I44" s="32" t="s">
        <v>60</v>
      </c>
      <c r="J44" s="68">
        <v>73284</v>
      </c>
      <c r="K44" s="43"/>
      <c r="L44" s="138"/>
      <c r="M44" s="21"/>
    </row>
    <row r="45" spans="1:13" s="22" customFormat="1" ht="12" customHeight="1">
      <c r="A45" s="79" t="s">
        <v>151</v>
      </c>
      <c r="B45" s="68">
        <v>123928</v>
      </c>
      <c r="C45" s="43"/>
      <c r="D45" s="138"/>
      <c r="E45" s="78" t="s">
        <v>91</v>
      </c>
      <c r="F45" s="49">
        <v>11202</v>
      </c>
      <c r="G45" s="69"/>
      <c r="H45" s="138"/>
      <c r="I45" s="32" t="s">
        <v>63</v>
      </c>
      <c r="J45" s="68">
        <v>90470</v>
      </c>
      <c r="K45" s="43"/>
      <c r="L45" s="138"/>
      <c r="M45" s="21"/>
    </row>
    <row r="46" spans="1:13" s="22" customFormat="1" ht="12" customHeight="1">
      <c r="A46" s="24"/>
      <c r="B46" s="68"/>
      <c r="C46" s="43"/>
      <c r="D46" s="138"/>
      <c r="E46" s="78" t="s">
        <v>92</v>
      </c>
      <c r="F46" s="49">
        <v>14451</v>
      </c>
      <c r="G46" s="69"/>
      <c r="H46" s="138"/>
      <c r="I46" s="25" t="s">
        <v>65</v>
      </c>
      <c r="J46" s="68">
        <v>107609</v>
      </c>
      <c r="K46" s="43"/>
      <c r="L46" s="138"/>
      <c r="M46" s="21"/>
    </row>
    <row r="47" spans="1:13" s="22" customFormat="1" ht="12" customHeight="1">
      <c r="A47" s="120" t="s">
        <v>141</v>
      </c>
      <c r="B47" s="68">
        <v>4632</v>
      </c>
      <c r="C47" s="68">
        <f>B47*ВВГ!$L$2</f>
        <v>4770.96</v>
      </c>
      <c r="D47" s="138"/>
      <c r="E47" s="78" t="s">
        <v>93</v>
      </c>
      <c r="F47" s="49">
        <v>19290</v>
      </c>
      <c r="G47" s="69"/>
      <c r="H47" s="138"/>
      <c r="I47" s="25" t="s">
        <v>104</v>
      </c>
      <c r="J47" s="68">
        <v>130356</v>
      </c>
      <c r="K47" s="43"/>
      <c r="L47" s="138"/>
      <c r="M47" s="21"/>
    </row>
    <row r="48" spans="1:13" s="22" customFormat="1" ht="12" customHeight="1">
      <c r="A48" s="120" t="s">
        <v>79</v>
      </c>
      <c r="B48" s="68">
        <v>6312</v>
      </c>
      <c r="C48" s="68">
        <f>B48*ВВГ!$L$2</f>
        <v>6501.360000000001</v>
      </c>
      <c r="D48" s="138"/>
      <c r="E48" s="78" t="s">
        <v>95</v>
      </c>
      <c r="F48" s="49">
        <v>23293</v>
      </c>
      <c r="G48" s="69"/>
      <c r="H48" s="138"/>
      <c r="I48" s="25" t="s">
        <v>182</v>
      </c>
      <c r="J48" s="68">
        <v>169455</v>
      </c>
      <c r="K48" s="43"/>
      <c r="L48" s="138"/>
      <c r="M48" s="21"/>
    </row>
    <row r="49" spans="1:12" s="22" customFormat="1" ht="12.75">
      <c r="A49" s="25" t="s">
        <v>80</v>
      </c>
      <c r="B49" s="68">
        <v>8848</v>
      </c>
      <c r="C49" s="43"/>
      <c r="D49" s="43"/>
      <c r="E49" s="78" t="s">
        <v>98</v>
      </c>
      <c r="F49" s="49">
        <v>27587</v>
      </c>
      <c r="G49" s="69"/>
      <c r="H49" s="21"/>
      <c r="I49" s="32" t="s">
        <v>2</v>
      </c>
      <c r="J49" s="68">
        <v>71983</v>
      </c>
      <c r="K49" s="43"/>
      <c r="L49" s="146"/>
    </row>
    <row r="50" spans="1:12" s="22" customFormat="1" ht="12.75">
      <c r="A50" s="25" t="s">
        <v>36</v>
      </c>
      <c r="B50" s="68">
        <v>13214</v>
      </c>
      <c r="C50" s="43"/>
      <c r="D50" s="43"/>
      <c r="E50" s="78" t="s">
        <v>99</v>
      </c>
      <c r="F50" s="49">
        <v>33974</v>
      </c>
      <c r="G50" s="69"/>
      <c r="H50" s="21"/>
      <c r="I50" s="32" t="s">
        <v>3</v>
      </c>
      <c r="J50" s="68">
        <v>87905</v>
      </c>
      <c r="K50" s="43"/>
      <c r="L50" s="146"/>
    </row>
    <row r="51" spans="1:12" s="22" customFormat="1" ht="12.75">
      <c r="A51" s="32" t="s">
        <v>38</v>
      </c>
      <c r="B51" s="68">
        <v>20406</v>
      </c>
      <c r="C51" s="43"/>
      <c r="D51" s="43"/>
      <c r="E51" s="78" t="s">
        <v>100</v>
      </c>
      <c r="F51" s="49">
        <v>43373</v>
      </c>
      <c r="G51" s="69"/>
      <c r="H51" s="21"/>
      <c r="I51" s="32" t="s">
        <v>11</v>
      </c>
      <c r="J51" s="68">
        <v>106669</v>
      </c>
      <c r="K51" s="43"/>
      <c r="L51" s="37"/>
    </row>
    <row r="52" spans="1:12" s="22" customFormat="1" ht="12.75">
      <c r="A52" s="32" t="s">
        <v>40</v>
      </c>
      <c r="B52" s="68">
        <v>25539</v>
      </c>
      <c r="C52" s="43"/>
      <c r="D52" s="43"/>
      <c r="E52" s="78"/>
      <c r="F52" s="24"/>
      <c r="G52" s="47"/>
      <c r="H52" s="21"/>
      <c r="I52" s="32" t="s">
        <v>12</v>
      </c>
      <c r="J52" s="68">
        <v>129412</v>
      </c>
      <c r="K52" s="43"/>
      <c r="L52" s="37"/>
    </row>
    <row r="53" spans="1:12" s="22" customFormat="1" ht="12.75">
      <c r="A53" s="32" t="s">
        <v>42</v>
      </c>
      <c r="B53" s="68">
        <v>35555</v>
      </c>
      <c r="C53" s="43"/>
      <c r="D53" s="43"/>
      <c r="E53" s="78" t="s">
        <v>102</v>
      </c>
      <c r="F53" s="49">
        <v>2351</v>
      </c>
      <c r="G53" s="68">
        <f>F53*ВВГ!$L$2</f>
        <v>2421.53</v>
      </c>
      <c r="H53" s="21"/>
      <c r="I53" s="32" t="s">
        <v>13</v>
      </c>
      <c r="J53" s="68">
        <v>168421</v>
      </c>
      <c r="K53" s="43"/>
      <c r="L53" s="37"/>
    </row>
    <row r="54" spans="1:12" s="22" customFormat="1" ht="12.75">
      <c r="A54" s="32" t="s">
        <v>44</v>
      </c>
      <c r="B54" s="68">
        <v>47303</v>
      </c>
      <c r="C54" s="43"/>
      <c r="D54" s="43"/>
      <c r="E54" s="78" t="s">
        <v>103</v>
      </c>
      <c r="F54" s="68">
        <v>3612</v>
      </c>
      <c r="G54" s="68">
        <f>F54*ВВГ!$L$2</f>
        <v>3720.36</v>
      </c>
      <c r="H54" s="21"/>
      <c r="I54" s="32"/>
      <c r="J54" s="68"/>
      <c r="K54" s="43"/>
      <c r="L54" s="37"/>
    </row>
    <row r="55" spans="1:12" s="22" customFormat="1" ht="12.75">
      <c r="A55" s="32" t="s">
        <v>46</v>
      </c>
      <c r="B55" s="68">
        <v>62551</v>
      </c>
      <c r="C55" s="43"/>
      <c r="D55" s="43"/>
      <c r="E55" s="78" t="s">
        <v>105</v>
      </c>
      <c r="F55" s="49">
        <v>4636</v>
      </c>
      <c r="G55" s="68">
        <f>F55*ВВГ!$L$2</f>
        <v>4775.08</v>
      </c>
      <c r="H55" s="21"/>
      <c r="I55" s="32" t="s">
        <v>55</v>
      </c>
      <c r="J55" s="68">
        <v>4850</v>
      </c>
      <c r="K55" s="68">
        <f>J55*ВВГ!$L$2</f>
        <v>4995.5</v>
      </c>
      <c r="L55" s="37"/>
    </row>
    <row r="56" spans="1:12" s="22" customFormat="1" ht="12.75">
      <c r="A56" s="32" t="s">
        <v>48</v>
      </c>
      <c r="B56" s="68">
        <v>78123</v>
      </c>
      <c r="C56" s="43"/>
      <c r="D56" s="43"/>
      <c r="E56" s="78" t="s">
        <v>106</v>
      </c>
      <c r="F56" s="49">
        <v>6176</v>
      </c>
      <c r="G56" s="69"/>
      <c r="H56" s="21"/>
      <c r="I56" s="25" t="s">
        <v>109</v>
      </c>
      <c r="J56" s="68">
        <v>6746</v>
      </c>
      <c r="K56" s="68">
        <f>J56*ВВГ!$L$2</f>
        <v>6948.38</v>
      </c>
      <c r="L56" s="37"/>
    </row>
    <row r="57" spans="1:12" s="22" customFormat="1" ht="12.75">
      <c r="A57" s="32" t="s">
        <v>230</v>
      </c>
      <c r="B57" s="68">
        <v>82056</v>
      </c>
      <c r="C57" s="43"/>
      <c r="D57" s="43"/>
      <c r="E57" s="78" t="s">
        <v>107</v>
      </c>
      <c r="F57" s="49">
        <v>8401</v>
      </c>
      <c r="G57" s="69"/>
      <c r="H57" s="21"/>
      <c r="I57" s="32" t="s">
        <v>111</v>
      </c>
      <c r="J57" s="68">
        <v>9036</v>
      </c>
      <c r="K57" s="68">
        <f>J57*ВВГ!$L$2</f>
        <v>9307.08</v>
      </c>
      <c r="L57" s="37"/>
    </row>
    <row r="58" spans="1:12" s="22" customFormat="1" ht="12.75">
      <c r="A58" s="32" t="s">
        <v>50</v>
      </c>
      <c r="B58" s="68">
        <v>90873</v>
      </c>
      <c r="C58" s="43"/>
      <c r="D58" s="43"/>
      <c r="E58" s="78" t="s">
        <v>108</v>
      </c>
      <c r="F58" s="49">
        <v>13615</v>
      </c>
      <c r="G58" s="69"/>
      <c r="H58" s="21"/>
      <c r="I58" s="25" t="s">
        <v>113</v>
      </c>
      <c r="J58" s="68">
        <v>12490</v>
      </c>
      <c r="K58" s="43"/>
      <c r="L58" s="37"/>
    </row>
    <row r="59" spans="1:12" s="22" customFormat="1" ht="12.75">
      <c r="A59" s="25" t="s">
        <v>52</v>
      </c>
      <c r="B59" s="68">
        <v>112804</v>
      </c>
      <c r="C59" s="43"/>
      <c r="D59" s="43"/>
      <c r="E59" s="78" t="s">
        <v>110</v>
      </c>
      <c r="F59" s="49">
        <v>17258</v>
      </c>
      <c r="G59" s="69"/>
      <c r="H59" s="21"/>
      <c r="I59" s="25" t="s">
        <v>115</v>
      </c>
      <c r="J59" s="68">
        <v>18277</v>
      </c>
      <c r="K59" s="43"/>
      <c r="L59" s="37"/>
    </row>
    <row r="60" spans="1:12" s="22" customFormat="1" ht="12.75">
      <c r="A60" s="25" t="s">
        <v>97</v>
      </c>
      <c r="B60" s="68">
        <v>144428</v>
      </c>
      <c r="C60" s="43"/>
      <c r="D60" s="43"/>
      <c r="E60" s="78" t="s">
        <v>112</v>
      </c>
      <c r="F60" s="49">
        <v>23889</v>
      </c>
      <c r="G60" s="69"/>
      <c r="H60" s="21"/>
      <c r="I60" s="25" t="s">
        <v>117</v>
      </c>
      <c r="J60" s="27">
        <v>29357</v>
      </c>
      <c r="K60" s="36"/>
      <c r="L60" s="39"/>
    </row>
    <row r="61" spans="1:12" s="22" customFormat="1" ht="12.75">
      <c r="A61" s="30"/>
      <c r="B61" s="23"/>
      <c r="C61" s="23"/>
      <c r="D61" s="43"/>
      <c r="E61" s="78" t="s">
        <v>114</v>
      </c>
      <c r="F61" s="49">
        <v>30709</v>
      </c>
      <c r="G61" s="69"/>
      <c r="H61" s="21"/>
      <c r="I61" s="32" t="s">
        <v>119</v>
      </c>
      <c r="J61" s="68">
        <v>37910</v>
      </c>
      <c r="K61" s="43"/>
      <c r="L61" s="41"/>
    </row>
    <row r="62" spans="1:12" s="22" customFormat="1" ht="12.75">
      <c r="A62" s="30"/>
      <c r="B62" s="23"/>
      <c r="C62" s="23"/>
      <c r="D62" s="43"/>
      <c r="E62" s="78" t="s">
        <v>116</v>
      </c>
      <c r="F62" s="49">
        <v>40683</v>
      </c>
      <c r="G62" s="69"/>
      <c r="H62" s="21"/>
      <c r="I62" s="32" t="s">
        <v>121</v>
      </c>
      <c r="J62" s="68">
        <v>52695</v>
      </c>
      <c r="K62" s="43"/>
      <c r="L62" s="37"/>
    </row>
    <row r="63" spans="1:12" s="22" customFormat="1" ht="12.75">
      <c r="A63" s="30"/>
      <c r="B63" s="23"/>
      <c r="C63" s="23"/>
      <c r="D63" s="43"/>
      <c r="E63" s="78" t="s">
        <v>118</v>
      </c>
      <c r="F63" s="49">
        <v>48991</v>
      </c>
      <c r="G63" s="69"/>
      <c r="H63" s="21"/>
      <c r="I63" s="32" t="s">
        <v>123</v>
      </c>
      <c r="J63" s="68">
        <v>68655</v>
      </c>
      <c r="K63" s="43"/>
      <c r="L63" s="37"/>
    </row>
    <row r="64" spans="1:12" s="22" customFormat="1" ht="12.75">
      <c r="A64" s="30"/>
      <c r="B64" s="23"/>
      <c r="C64" s="23"/>
      <c r="D64" s="43"/>
      <c r="E64" s="78" t="s">
        <v>120</v>
      </c>
      <c r="F64" s="49">
        <v>57905</v>
      </c>
      <c r="G64" s="69"/>
      <c r="H64" s="21"/>
      <c r="I64" s="31" t="s">
        <v>125</v>
      </c>
      <c r="J64" s="68">
        <v>91290</v>
      </c>
      <c r="K64" s="43"/>
      <c r="L64" s="37"/>
    </row>
    <row r="65" spans="1:12" s="22" customFormat="1" ht="12.75">
      <c r="A65" s="29"/>
      <c r="B65" s="23"/>
      <c r="C65" s="23"/>
      <c r="D65" s="43"/>
      <c r="E65" s="78" t="s">
        <v>122</v>
      </c>
      <c r="F65" s="49">
        <v>71000</v>
      </c>
      <c r="G65" s="69"/>
      <c r="H65" s="21"/>
      <c r="I65" s="31" t="s">
        <v>126</v>
      </c>
      <c r="J65" s="68">
        <v>111101</v>
      </c>
      <c r="K65" s="43"/>
      <c r="L65" s="37"/>
    </row>
    <row r="66" spans="1:12" s="22" customFormat="1" ht="12.75">
      <c r="A66" s="29"/>
      <c r="B66" s="23"/>
      <c r="C66" s="23"/>
      <c r="D66" s="43"/>
      <c r="E66" s="78" t="s">
        <v>124</v>
      </c>
      <c r="F66" s="49">
        <v>90429</v>
      </c>
      <c r="G66" s="69"/>
      <c r="H66" s="21"/>
      <c r="I66" s="31" t="s">
        <v>153</v>
      </c>
      <c r="J66" s="68">
        <v>133945</v>
      </c>
      <c r="K66" s="43"/>
      <c r="L66" s="37"/>
    </row>
    <row r="67" spans="1:12" s="22" customFormat="1" ht="12">
      <c r="A67" s="29"/>
      <c r="B67" s="23"/>
      <c r="C67" s="23"/>
      <c r="D67" s="43"/>
      <c r="E67" s="21"/>
      <c r="F67" s="21"/>
      <c r="G67" s="21"/>
      <c r="H67" s="21"/>
      <c r="I67" s="31" t="s">
        <v>232</v>
      </c>
      <c r="J67" s="68">
        <v>162325</v>
      </c>
      <c r="K67" s="43"/>
      <c r="L67" s="37"/>
    </row>
    <row r="68" spans="1:12" s="22" customFormat="1" ht="12">
      <c r="A68" s="29"/>
      <c r="B68" s="23"/>
      <c r="C68" s="23"/>
      <c r="D68" s="43"/>
      <c r="E68" s="21"/>
      <c r="F68" s="21"/>
      <c r="G68" s="21"/>
      <c r="H68" s="21"/>
      <c r="I68" s="31" t="s">
        <v>229</v>
      </c>
      <c r="J68" s="68">
        <v>217175</v>
      </c>
      <c r="K68" s="43"/>
      <c r="L68" s="41"/>
    </row>
    <row r="69" spans="1:12" s="22" customFormat="1" ht="12">
      <c r="A69" s="29"/>
      <c r="B69" s="23"/>
      <c r="C69" s="23"/>
      <c r="D69" s="43"/>
      <c r="E69" s="21"/>
      <c r="F69" s="21"/>
      <c r="G69" s="21"/>
      <c r="H69" s="21"/>
      <c r="I69" s="21"/>
      <c r="J69" s="21"/>
      <c r="K69" s="21"/>
      <c r="L69" s="41"/>
    </row>
    <row r="70" spans="1:12" s="22" customFormat="1" ht="12">
      <c r="A70" s="29"/>
      <c r="B70" s="23"/>
      <c r="C70" s="23"/>
      <c r="D70" s="43"/>
      <c r="E70" s="21"/>
      <c r="F70" s="21"/>
      <c r="G70" s="21"/>
      <c r="H70" s="21"/>
      <c r="I70" s="21"/>
      <c r="J70" s="21"/>
      <c r="K70" s="21"/>
      <c r="L70" s="21"/>
    </row>
    <row r="71" spans="1:12" s="22" customFormat="1" ht="12">
      <c r="A71" s="29"/>
      <c r="B71" s="23"/>
      <c r="C71" s="23"/>
      <c r="D71" s="43"/>
      <c r="E71" s="21"/>
      <c r="F71" s="21"/>
      <c r="G71" s="21"/>
      <c r="H71" s="21"/>
      <c r="I71" s="21"/>
      <c r="J71" s="21"/>
      <c r="K71" s="21"/>
      <c r="L71" s="21"/>
    </row>
    <row r="72" spans="1:12" s="22" customFormat="1" ht="12">
      <c r="A72" s="29"/>
      <c r="B72" s="23"/>
      <c r="C72" s="23"/>
      <c r="D72" s="43"/>
      <c r="E72" s="21"/>
      <c r="F72" s="21"/>
      <c r="G72" s="21"/>
      <c r="H72" s="21"/>
      <c r="I72" s="21"/>
      <c r="J72" s="21"/>
      <c r="K72" s="21"/>
      <c r="L72" s="21"/>
    </row>
    <row r="73" spans="1:12" s="22" customFormat="1" ht="12">
      <c r="A73" s="21"/>
      <c r="B73" s="21"/>
      <c r="C73" s="21"/>
      <c r="D73" s="43"/>
      <c r="E73" s="21"/>
      <c r="F73" s="21"/>
      <c r="G73" s="21"/>
      <c r="H73" s="21"/>
      <c r="I73" s="21"/>
      <c r="J73" s="21"/>
      <c r="K73" s="21"/>
      <c r="L73" s="21"/>
    </row>
    <row r="74" spans="1:12" s="22" customFormat="1" ht="12">
      <c r="A74" s="21"/>
      <c r="B74" s="21"/>
      <c r="C74" s="21"/>
      <c r="D74" s="43"/>
      <c r="E74" s="21"/>
      <c r="F74" s="21"/>
      <c r="G74" s="21"/>
      <c r="H74" s="21"/>
      <c r="I74" s="21"/>
      <c r="J74" s="21"/>
      <c r="K74" s="21"/>
      <c r="L74" s="21"/>
    </row>
    <row r="75" spans="1:12" s="22" customFormat="1" ht="12">
      <c r="A75" s="21"/>
      <c r="B75" s="21"/>
      <c r="C75" s="21"/>
      <c r="D75" s="43"/>
      <c r="E75" s="21"/>
      <c r="F75" s="21"/>
      <c r="G75" s="21"/>
      <c r="H75" s="21"/>
      <c r="I75" s="21"/>
      <c r="J75" s="21"/>
      <c r="K75" s="21"/>
      <c r="L75" s="21"/>
    </row>
    <row r="76" spans="1:12" s="22" customFormat="1" ht="12">
      <c r="A76" s="21"/>
      <c r="B76" s="21"/>
      <c r="C76" s="21"/>
      <c r="D76" s="43"/>
      <c r="E76" s="21"/>
      <c r="F76" s="21"/>
      <c r="G76" s="21"/>
      <c r="H76" s="21"/>
      <c r="I76" s="21"/>
      <c r="J76" s="21"/>
      <c r="K76" s="21"/>
      <c r="L76" s="21"/>
    </row>
    <row r="77" spans="1:12" s="22" customFormat="1" ht="12">
      <c r="A77" s="21"/>
      <c r="B77" s="21"/>
      <c r="C77" s="21"/>
      <c r="D77" s="43"/>
      <c r="E77" s="21"/>
      <c r="F77" s="21"/>
      <c r="G77" s="21"/>
      <c r="H77" s="21"/>
      <c r="I77" s="21"/>
      <c r="J77" s="21"/>
      <c r="K77" s="21"/>
      <c r="L77" s="21"/>
    </row>
    <row r="78" spans="1:12" s="22" customFormat="1" ht="12">
      <c r="A78" s="21"/>
      <c r="B78" s="21"/>
      <c r="C78" s="21"/>
      <c r="D78" s="43"/>
      <c r="E78" s="21"/>
      <c r="F78" s="21"/>
      <c r="G78" s="21"/>
      <c r="H78" s="21"/>
      <c r="I78" s="21"/>
      <c r="J78" s="21"/>
      <c r="K78" s="21"/>
      <c r="L78" s="21"/>
    </row>
    <row r="79" spans="1:12" s="22" customFormat="1" ht="12">
      <c r="A79" s="21"/>
      <c r="B79" s="21"/>
      <c r="C79" s="21"/>
      <c r="D79" s="43"/>
      <c r="E79" s="21"/>
      <c r="F79" s="21"/>
      <c r="G79" s="21"/>
      <c r="H79" s="21"/>
      <c r="I79" s="21"/>
      <c r="J79" s="21"/>
      <c r="K79" s="21"/>
      <c r="L79" s="21"/>
    </row>
    <row r="80" spans="1:12" s="22" customFormat="1" ht="12">
      <c r="A80" s="21"/>
      <c r="B80" s="21"/>
      <c r="C80" s="21"/>
      <c r="D80" s="43"/>
      <c r="E80" s="21"/>
      <c r="F80" s="21"/>
      <c r="G80" s="21"/>
      <c r="H80" s="21"/>
      <c r="I80" s="21"/>
      <c r="J80" s="21"/>
      <c r="K80" s="21"/>
      <c r="L80" s="21"/>
    </row>
    <row r="81" spans="1:12" s="22" customFormat="1" ht="12">
      <c r="A81" s="21"/>
      <c r="B81" s="21"/>
      <c r="C81" s="21"/>
      <c r="D81" s="43"/>
      <c r="E81" s="21"/>
      <c r="F81" s="21"/>
      <c r="G81" s="21"/>
      <c r="H81" s="21"/>
      <c r="I81" s="21"/>
      <c r="J81" s="21"/>
      <c r="K81" s="21"/>
      <c r="L81" s="21"/>
    </row>
    <row r="82" spans="1:12" s="22" customFormat="1" ht="12">
      <c r="A82" s="21"/>
      <c r="B82" s="21"/>
      <c r="C82" s="21"/>
      <c r="D82" s="43"/>
      <c r="E82" s="21"/>
      <c r="F82" s="21"/>
      <c r="G82" s="21"/>
      <c r="H82" s="21"/>
      <c r="I82" s="21"/>
      <c r="J82" s="21"/>
      <c r="K82" s="21"/>
      <c r="L82" s="21"/>
    </row>
    <row r="83" spans="1:12" s="22" customFormat="1" ht="12">
      <c r="A83" s="21"/>
      <c r="B83" s="21"/>
      <c r="C83" s="21"/>
      <c r="D83" s="43"/>
      <c r="F83" s="21"/>
      <c r="G83" s="21"/>
      <c r="H83" s="21"/>
      <c r="I83" s="21"/>
      <c r="J83" s="21"/>
      <c r="K83" s="21"/>
      <c r="L83" s="21"/>
    </row>
    <row r="84" spans="2:12" s="22" customFormat="1" ht="12">
      <c r="B84" s="21"/>
      <c r="C84" s="21"/>
      <c r="D84" s="43"/>
      <c r="F84" s="21"/>
      <c r="G84" s="21"/>
      <c r="H84" s="21"/>
      <c r="I84" s="21"/>
      <c r="J84" s="21"/>
      <c r="K84" s="21"/>
      <c r="L84" s="21"/>
    </row>
    <row r="85" spans="4:12" s="22" customFormat="1" ht="12">
      <c r="D85" s="43"/>
      <c r="F85" s="21"/>
      <c r="G85" s="21"/>
      <c r="H85" s="21"/>
      <c r="I85" s="21"/>
      <c r="J85" s="21"/>
      <c r="K85" s="21"/>
      <c r="L85" s="21"/>
    </row>
    <row r="86" spans="4:12" s="22" customFormat="1" ht="12">
      <c r="D86" s="43"/>
      <c r="F86" s="21"/>
      <c r="G86" s="21"/>
      <c r="H86" s="21"/>
      <c r="I86" s="21"/>
      <c r="J86" s="21"/>
      <c r="K86" s="21"/>
      <c r="L86" s="21"/>
    </row>
    <row r="87" spans="4:12" s="22" customFormat="1" ht="12">
      <c r="D87" s="43"/>
      <c r="F87" s="21"/>
      <c r="G87" s="21"/>
      <c r="H87" s="21"/>
      <c r="I87" s="21"/>
      <c r="J87" s="21"/>
      <c r="K87" s="21"/>
      <c r="L87" s="21"/>
    </row>
    <row r="88" spans="4:12" s="22" customFormat="1" ht="12">
      <c r="D88" s="50"/>
      <c r="F88" s="21"/>
      <c r="G88" s="21"/>
      <c r="H88" s="21"/>
      <c r="I88" s="21"/>
      <c r="J88" s="21"/>
      <c r="K88" s="21"/>
      <c r="L88" s="21"/>
    </row>
    <row r="89" spans="4:12" s="22" customFormat="1" ht="12">
      <c r="D89" s="50"/>
      <c r="F89" s="21"/>
      <c r="G89" s="21"/>
      <c r="H89" s="21"/>
      <c r="I89" s="21"/>
      <c r="J89" s="21"/>
      <c r="K89" s="21"/>
      <c r="L89" s="21"/>
    </row>
    <row r="90" spans="4:12" s="22" customFormat="1" ht="12">
      <c r="D90" s="50"/>
      <c r="F90" s="21"/>
      <c r="G90" s="21"/>
      <c r="H90" s="21"/>
      <c r="I90" s="21"/>
      <c r="J90" s="21"/>
      <c r="K90" s="21"/>
      <c r="L90" s="21"/>
    </row>
    <row r="91" spans="4:12" s="22" customFormat="1" ht="12">
      <c r="D91" s="50"/>
      <c r="F91" s="21"/>
      <c r="G91" s="21"/>
      <c r="H91" s="21"/>
      <c r="I91" s="21"/>
      <c r="J91" s="21"/>
      <c r="K91" s="21"/>
      <c r="L91" s="21"/>
    </row>
    <row r="92" spans="4:12" s="22" customFormat="1" ht="12">
      <c r="D92" s="50"/>
      <c r="H92" s="21"/>
      <c r="I92" s="21"/>
      <c r="J92" s="21"/>
      <c r="K92" s="21"/>
      <c r="L92" s="21"/>
    </row>
    <row r="93" spans="4:12" s="22" customFormat="1" ht="12">
      <c r="D93" s="50"/>
      <c r="H93" s="21"/>
      <c r="I93" s="21"/>
      <c r="J93" s="21"/>
      <c r="K93" s="21"/>
      <c r="L93" s="21"/>
    </row>
    <row r="94" spans="4:12" s="22" customFormat="1" ht="12">
      <c r="D94" s="50"/>
      <c r="H94" s="21"/>
      <c r="I94" s="21"/>
      <c r="J94" s="21"/>
      <c r="K94" s="21"/>
      <c r="L94" s="21"/>
    </row>
    <row r="95" spans="4:12" s="22" customFormat="1" ht="12">
      <c r="D95" s="50"/>
      <c r="H95" s="21"/>
      <c r="I95" s="21"/>
      <c r="J95" s="21"/>
      <c r="K95" s="21"/>
      <c r="L95" s="21"/>
    </row>
    <row r="96" spans="4:12" s="22" customFormat="1" ht="12">
      <c r="D96" s="50"/>
      <c r="H96" s="21"/>
      <c r="I96" s="21"/>
      <c r="J96" s="21"/>
      <c r="K96" s="21"/>
      <c r="L96" s="21"/>
    </row>
    <row r="97" spans="4:12" s="22" customFormat="1" ht="12">
      <c r="D97" s="50"/>
      <c r="I97" s="21"/>
      <c r="J97" s="21"/>
      <c r="K97" s="21"/>
      <c r="L97" s="21"/>
    </row>
    <row r="98" spans="4:12" s="22" customFormat="1" ht="12">
      <c r="D98" s="50"/>
      <c r="I98" s="21"/>
      <c r="J98" s="21"/>
      <c r="K98" s="21"/>
      <c r="L98" s="21"/>
    </row>
    <row r="99" spans="4:12" s="22" customFormat="1" ht="12">
      <c r="D99" s="50"/>
      <c r="I99" s="21"/>
      <c r="J99" s="21"/>
      <c r="K99" s="21"/>
      <c r="L99" s="21"/>
    </row>
    <row r="100" spans="4:12" s="22" customFormat="1" ht="12">
      <c r="D100" s="50"/>
      <c r="I100" s="21"/>
      <c r="J100" s="21"/>
      <c r="K100" s="21"/>
      <c r="L100" s="21"/>
    </row>
    <row r="101" spans="4:12" s="22" customFormat="1" ht="12">
      <c r="D101" s="50"/>
      <c r="L101" s="21"/>
    </row>
    <row r="102" spans="4:12" s="22" customFormat="1" ht="12">
      <c r="D102" s="50"/>
      <c r="L102" s="21"/>
    </row>
    <row r="103" spans="4:12" s="22" customFormat="1" ht="12">
      <c r="D103" s="50"/>
      <c r="L103" s="21"/>
    </row>
    <row r="104" spans="4:12" s="22" customFormat="1" ht="12">
      <c r="D104" s="50"/>
      <c r="L104" s="21"/>
    </row>
    <row r="105" spans="4:12" s="22" customFormat="1" ht="12">
      <c r="D105" s="50"/>
      <c r="L105" s="21"/>
    </row>
    <row r="106" spans="4:12" s="22" customFormat="1" ht="12">
      <c r="D106" s="50"/>
      <c r="L106" s="21"/>
    </row>
    <row r="107" spans="4:12" s="22" customFormat="1" ht="12">
      <c r="D107" s="50"/>
      <c r="L107" s="21"/>
    </row>
    <row r="108" spans="4:12" s="22" customFormat="1" ht="12">
      <c r="D108" s="50"/>
      <c r="L108" s="21"/>
    </row>
    <row r="109" spans="4:12" s="22" customFormat="1" ht="12">
      <c r="D109" s="50"/>
      <c r="L109" s="21"/>
    </row>
    <row r="110" spans="4:12" s="22" customFormat="1" ht="12">
      <c r="D110" s="50"/>
      <c r="L110" s="21"/>
    </row>
    <row r="111" spans="4:12" s="22" customFormat="1" ht="12">
      <c r="D111" s="50"/>
      <c r="L111" s="21"/>
    </row>
    <row r="112" spans="4:12" s="22" customFormat="1" ht="12">
      <c r="D112" s="50"/>
      <c r="L112" s="21"/>
    </row>
    <row r="113" spans="4:12" s="22" customFormat="1" ht="12">
      <c r="D113" s="50"/>
      <c r="L113" s="21"/>
    </row>
    <row r="114" spans="4:12" s="22" customFormat="1" ht="12">
      <c r="D114" s="50"/>
      <c r="L114" s="21"/>
    </row>
    <row r="115" spans="4:12" s="22" customFormat="1" ht="12">
      <c r="D115" s="50"/>
      <c r="L115" s="21"/>
    </row>
    <row r="116" spans="4:12" s="22" customFormat="1" ht="12">
      <c r="D116" s="50"/>
      <c r="L116" s="21"/>
    </row>
    <row r="117" spans="4:12" s="22" customFormat="1" ht="12">
      <c r="D117" s="50"/>
      <c r="L117" s="21"/>
    </row>
    <row r="118" spans="4:12" s="22" customFormat="1" ht="12">
      <c r="D118" s="50"/>
      <c r="L118" s="21"/>
    </row>
    <row r="119" spans="4:12" s="22" customFormat="1" ht="12">
      <c r="D119" s="50"/>
      <c r="L119" s="21"/>
    </row>
    <row r="120" spans="4:12" s="22" customFormat="1" ht="12">
      <c r="D120" s="50"/>
      <c r="L120" s="21"/>
    </row>
    <row r="121" spans="4:12" s="22" customFormat="1" ht="12">
      <c r="D121" s="50"/>
      <c r="L121" s="21"/>
    </row>
    <row r="122" spans="4:12" s="22" customFormat="1" ht="12">
      <c r="D122" s="50"/>
      <c r="L122" s="21"/>
    </row>
    <row r="123" spans="4:12" s="22" customFormat="1" ht="12">
      <c r="D123" s="50"/>
      <c r="L123" s="21"/>
    </row>
    <row r="124" spans="4:12" s="22" customFormat="1" ht="12">
      <c r="D124" s="50"/>
      <c r="L124" s="21"/>
    </row>
    <row r="125" spans="4:12" s="22" customFormat="1" ht="12">
      <c r="D125" s="50"/>
      <c r="L125" s="21"/>
    </row>
    <row r="126" spans="4:12" s="22" customFormat="1" ht="12">
      <c r="D126" s="50"/>
      <c r="L126" s="21"/>
    </row>
    <row r="127" spans="4:12" s="22" customFormat="1" ht="12">
      <c r="D127" s="50"/>
      <c r="L127" s="21"/>
    </row>
    <row r="128" spans="4:12" s="22" customFormat="1" ht="12">
      <c r="D128" s="50"/>
      <c r="L128" s="21"/>
    </row>
    <row r="129" spans="4:12" s="22" customFormat="1" ht="12">
      <c r="D129" s="50"/>
      <c r="L129" s="21"/>
    </row>
    <row r="130" spans="4:12" s="22" customFormat="1" ht="12">
      <c r="D130" s="50"/>
      <c r="L130" s="21"/>
    </row>
    <row r="131" spans="4:12" s="22" customFormat="1" ht="12">
      <c r="D131" s="50"/>
      <c r="L131" s="21"/>
    </row>
    <row r="132" spans="4:12" s="22" customFormat="1" ht="12">
      <c r="D132" s="50"/>
      <c r="L132" s="21"/>
    </row>
    <row r="133" spans="4:12" s="22" customFormat="1" ht="12">
      <c r="D133" s="50"/>
      <c r="L133" s="21"/>
    </row>
    <row r="134" spans="4:12" s="22" customFormat="1" ht="12">
      <c r="D134" s="50"/>
      <c r="L134" s="21"/>
    </row>
    <row r="135" spans="4:12" s="22" customFormat="1" ht="12">
      <c r="D135" s="50"/>
      <c r="L135" s="21"/>
    </row>
    <row r="136" spans="4:12" s="22" customFormat="1" ht="12">
      <c r="D136" s="50"/>
      <c r="L136" s="21"/>
    </row>
    <row r="137" spans="4:12" s="22" customFormat="1" ht="12">
      <c r="D137" s="50"/>
      <c r="L137" s="21"/>
    </row>
    <row r="138" spans="4:12" s="22" customFormat="1" ht="12">
      <c r="D138" s="50"/>
      <c r="L138" s="21"/>
    </row>
    <row r="139" spans="4:12" s="22" customFormat="1" ht="12">
      <c r="D139" s="50"/>
      <c r="L139" s="21"/>
    </row>
    <row r="140" spans="4:12" s="22" customFormat="1" ht="12">
      <c r="D140" s="50"/>
      <c r="L140" s="21"/>
    </row>
    <row r="141" spans="4:12" s="22" customFormat="1" ht="12">
      <c r="D141" s="50"/>
      <c r="L141" s="21"/>
    </row>
    <row r="142" spans="4:12" s="22" customFormat="1" ht="12">
      <c r="D142" s="50"/>
      <c r="L142" s="21"/>
    </row>
    <row r="143" spans="4:12" s="22" customFormat="1" ht="12">
      <c r="D143" s="50"/>
      <c r="L143" s="21"/>
    </row>
    <row r="144" spans="4:12" s="22" customFormat="1" ht="12">
      <c r="D144" s="50"/>
      <c r="L144" s="21"/>
    </row>
    <row r="145" spans="4:12" s="22" customFormat="1" ht="12">
      <c r="D145" s="50"/>
      <c r="L145" s="21"/>
    </row>
    <row r="146" spans="4:12" s="22" customFormat="1" ht="12">
      <c r="D146" s="50"/>
      <c r="L146" s="21"/>
    </row>
    <row r="147" spans="4:12" s="22" customFormat="1" ht="12">
      <c r="D147" s="50"/>
      <c r="L147" s="21"/>
    </row>
    <row r="148" spans="4:12" s="22" customFormat="1" ht="12">
      <c r="D148" s="50"/>
      <c r="L148" s="21"/>
    </row>
    <row r="149" spans="4:12" s="22" customFormat="1" ht="12">
      <c r="D149" s="50"/>
      <c r="L149" s="21"/>
    </row>
    <row r="150" spans="4:12" s="22" customFormat="1" ht="12">
      <c r="D150" s="50"/>
      <c r="L150" s="21"/>
    </row>
    <row r="151" spans="4:12" s="22" customFormat="1" ht="12">
      <c r="D151" s="50"/>
      <c r="L151" s="21"/>
    </row>
    <row r="152" spans="4:12" s="22" customFormat="1" ht="12">
      <c r="D152" s="50"/>
      <c r="L152" s="21"/>
    </row>
    <row r="153" spans="4:12" s="22" customFormat="1" ht="12">
      <c r="D153" s="50"/>
      <c r="L153" s="21"/>
    </row>
    <row r="154" spans="4:12" s="22" customFormat="1" ht="12">
      <c r="D154" s="50"/>
      <c r="L154" s="21"/>
    </row>
    <row r="155" spans="4:12" s="22" customFormat="1" ht="12">
      <c r="D155" s="50"/>
      <c r="L155" s="21"/>
    </row>
    <row r="156" spans="4:12" s="22" customFormat="1" ht="12">
      <c r="D156" s="50"/>
      <c r="L156" s="21"/>
    </row>
    <row r="157" spans="4:12" s="22" customFormat="1" ht="12">
      <c r="D157" s="50"/>
      <c r="L157" s="21"/>
    </row>
    <row r="158" spans="4:12" s="22" customFormat="1" ht="12">
      <c r="D158" s="50"/>
      <c r="L158" s="21"/>
    </row>
    <row r="159" spans="4:12" s="22" customFormat="1" ht="12">
      <c r="D159" s="50"/>
      <c r="L159" s="21"/>
    </row>
    <row r="160" spans="4:12" s="22" customFormat="1" ht="12">
      <c r="D160" s="50"/>
      <c r="L160" s="21"/>
    </row>
    <row r="161" spans="4:12" s="22" customFormat="1" ht="12">
      <c r="D161" s="50"/>
      <c r="L161" s="21"/>
    </row>
    <row r="162" spans="4:12" s="22" customFormat="1" ht="12">
      <c r="D162" s="50"/>
      <c r="L162" s="21"/>
    </row>
    <row r="163" spans="4:12" s="22" customFormat="1" ht="12">
      <c r="D163" s="50"/>
      <c r="L163" s="21"/>
    </row>
    <row r="164" spans="4:12" s="22" customFormat="1" ht="12">
      <c r="D164" s="50"/>
      <c r="L164" s="21"/>
    </row>
    <row r="165" spans="4:12" s="22" customFormat="1" ht="12">
      <c r="D165" s="50"/>
      <c r="L165" s="21"/>
    </row>
    <row r="166" spans="4:12" s="22" customFormat="1" ht="12">
      <c r="D166" s="50"/>
      <c r="L166" s="21"/>
    </row>
    <row r="167" spans="4:12" s="22" customFormat="1" ht="12">
      <c r="D167" s="50"/>
      <c r="L167" s="21"/>
    </row>
    <row r="168" spans="4:12" s="22" customFormat="1" ht="12">
      <c r="D168" s="50"/>
      <c r="L168" s="21"/>
    </row>
    <row r="169" spans="4:12" s="22" customFormat="1" ht="12">
      <c r="D169" s="50"/>
      <c r="L169" s="21"/>
    </row>
    <row r="170" spans="4:12" s="22" customFormat="1" ht="12">
      <c r="D170" s="50"/>
      <c r="L170" s="21"/>
    </row>
    <row r="171" spans="4:12" s="22" customFormat="1" ht="12">
      <c r="D171" s="50"/>
      <c r="L171" s="21"/>
    </row>
    <row r="172" spans="4:12" s="22" customFormat="1" ht="12">
      <c r="D172" s="50"/>
      <c r="L172" s="21"/>
    </row>
    <row r="173" spans="4:12" s="22" customFormat="1" ht="12">
      <c r="D173" s="50"/>
      <c r="L173" s="21"/>
    </row>
    <row r="174" spans="4:12" s="22" customFormat="1" ht="12">
      <c r="D174" s="50"/>
      <c r="L174" s="21"/>
    </row>
    <row r="175" spans="4:12" s="22" customFormat="1" ht="12">
      <c r="D175" s="50"/>
      <c r="L175" s="21"/>
    </row>
    <row r="176" spans="4:12" s="22" customFormat="1" ht="12">
      <c r="D176" s="50"/>
      <c r="L176" s="21"/>
    </row>
    <row r="177" spans="4:12" s="22" customFormat="1" ht="12">
      <c r="D177" s="50"/>
      <c r="L177" s="21"/>
    </row>
    <row r="178" spans="4:12" s="22" customFormat="1" ht="12">
      <c r="D178" s="50"/>
      <c r="L178" s="21"/>
    </row>
    <row r="179" spans="4:12" s="22" customFormat="1" ht="12">
      <c r="D179" s="50"/>
      <c r="L179" s="21"/>
    </row>
    <row r="180" spans="4:12" s="22" customFormat="1" ht="12">
      <c r="D180" s="50"/>
      <c r="L180" s="21"/>
    </row>
    <row r="181" spans="4:12" s="22" customFormat="1" ht="12">
      <c r="D181" s="50"/>
      <c r="L181" s="21"/>
    </row>
    <row r="182" spans="4:12" s="22" customFormat="1" ht="12">
      <c r="D182" s="50"/>
      <c r="L182" s="21"/>
    </row>
    <row r="183" spans="4:12" s="22" customFormat="1" ht="12">
      <c r="D183" s="50"/>
      <c r="L183" s="21"/>
    </row>
    <row r="184" spans="4:12" s="22" customFormat="1" ht="12">
      <c r="D184" s="50"/>
      <c r="L184" s="21"/>
    </row>
    <row r="185" spans="4:12" s="22" customFormat="1" ht="12">
      <c r="D185" s="50"/>
      <c r="L185" s="21"/>
    </row>
    <row r="186" spans="4:12" s="22" customFormat="1" ht="12">
      <c r="D186" s="50"/>
      <c r="L186" s="21"/>
    </row>
    <row r="187" spans="4:12" s="22" customFormat="1" ht="12">
      <c r="D187" s="50"/>
      <c r="L187" s="21"/>
    </row>
    <row r="188" spans="4:12" s="22" customFormat="1" ht="12">
      <c r="D188" s="50"/>
      <c r="L188" s="21"/>
    </row>
    <row r="189" spans="4:12" s="22" customFormat="1" ht="12">
      <c r="D189" s="50"/>
      <c r="L189" s="21"/>
    </row>
    <row r="190" spans="4:12" s="22" customFormat="1" ht="12">
      <c r="D190" s="50"/>
      <c r="L190" s="21"/>
    </row>
    <row r="191" spans="4:12" s="22" customFormat="1" ht="12">
      <c r="D191" s="50"/>
      <c r="L191" s="21"/>
    </row>
    <row r="192" spans="4:12" s="22" customFormat="1" ht="12">
      <c r="D192" s="50"/>
      <c r="L192" s="21"/>
    </row>
    <row r="193" spans="4:12" s="22" customFormat="1" ht="12">
      <c r="D193" s="50"/>
      <c r="L193" s="21"/>
    </row>
    <row r="194" spans="4:12" s="22" customFormat="1" ht="12">
      <c r="D194" s="50"/>
      <c r="L194" s="21"/>
    </row>
    <row r="195" spans="4:12" s="22" customFormat="1" ht="12">
      <c r="D195" s="50"/>
      <c r="L195" s="21"/>
    </row>
    <row r="196" spans="4:12" s="22" customFormat="1" ht="12">
      <c r="D196" s="50"/>
      <c r="L196" s="21"/>
    </row>
    <row r="197" spans="4:12" s="22" customFormat="1" ht="12">
      <c r="D197" s="50"/>
      <c r="L197" s="21"/>
    </row>
    <row r="198" spans="4:12" s="22" customFormat="1" ht="12">
      <c r="D198" s="50"/>
      <c r="L198" s="21"/>
    </row>
    <row r="199" spans="4:12" s="22" customFormat="1" ht="12">
      <c r="D199" s="50"/>
      <c r="L199" s="21"/>
    </row>
    <row r="200" spans="4:12" s="22" customFormat="1" ht="12">
      <c r="D200" s="50"/>
      <c r="L200" s="21"/>
    </row>
    <row r="201" spans="4:12" s="22" customFormat="1" ht="12">
      <c r="D201" s="50"/>
      <c r="L201" s="21"/>
    </row>
    <row r="202" spans="4:12" s="22" customFormat="1" ht="12">
      <c r="D202" s="50"/>
      <c r="L202" s="21"/>
    </row>
    <row r="203" spans="4:12" s="22" customFormat="1" ht="12">
      <c r="D203" s="50"/>
      <c r="L203" s="21"/>
    </row>
    <row r="204" spans="4:12" s="22" customFormat="1" ht="12">
      <c r="D204" s="50"/>
      <c r="L204" s="21"/>
    </row>
    <row r="205" spans="4:12" s="22" customFormat="1" ht="12">
      <c r="D205" s="50"/>
      <c r="L205" s="21"/>
    </row>
    <row r="206" spans="4:12" s="22" customFormat="1" ht="12">
      <c r="D206" s="50"/>
      <c r="L206" s="21"/>
    </row>
    <row r="207" spans="4:12" s="22" customFormat="1" ht="12">
      <c r="D207" s="50"/>
      <c r="L207" s="21"/>
    </row>
    <row r="208" spans="4:12" s="22" customFormat="1" ht="12">
      <c r="D208" s="50"/>
      <c r="L208" s="21"/>
    </row>
    <row r="209" spans="4:12" s="22" customFormat="1" ht="12">
      <c r="D209" s="50"/>
      <c r="L209" s="21"/>
    </row>
    <row r="210" spans="4:12" s="22" customFormat="1" ht="12">
      <c r="D210" s="50"/>
      <c r="L210" s="21"/>
    </row>
    <row r="211" spans="4:12" s="22" customFormat="1" ht="12">
      <c r="D211" s="50"/>
      <c r="L211" s="21"/>
    </row>
    <row r="212" spans="4:12" s="22" customFormat="1" ht="12">
      <c r="D212" s="50"/>
      <c r="L212" s="21"/>
    </row>
    <row r="213" spans="4:12" s="22" customFormat="1" ht="12">
      <c r="D213" s="50"/>
      <c r="L213" s="21"/>
    </row>
    <row r="214" spans="4:12" s="22" customFormat="1" ht="12">
      <c r="D214" s="50"/>
      <c r="L214" s="21"/>
    </row>
    <row r="215" spans="4:12" s="22" customFormat="1" ht="12">
      <c r="D215" s="50"/>
      <c r="L215" s="21"/>
    </row>
    <row r="216" spans="4:12" s="22" customFormat="1" ht="12">
      <c r="D216" s="50"/>
      <c r="L216" s="21"/>
    </row>
    <row r="217" spans="4:12" s="22" customFormat="1" ht="12">
      <c r="D217" s="50"/>
      <c r="L217" s="21"/>
    </row>
    <row r="218" spans="4:12" s="22" customFormat="1" ht="12">
      <c r="D218" s="50"/>
      <c r="L218" s="21"/>
    </row>
    <row r="219" spans="4:12" s="22" customFormat="1" ht="12">
      <c r="D219" s="50"/>
      <c r="L219" s="21"/>
    </row>
    <row r="220" spans="4:12" s="22" customFormat="1" ht="12">
      <c r="D220" s="50"/>
      <c r="L220" s="21"/>
    </row>
    <row r="221" spans="4:12" s="22" customFormat="1" ht="12">
      <c r="D221" s="50"/>
      <c r="L221" s="21"/>
    </row>
    <row r="222" spans="4:12" s="22" customFormat="1" ht="12">
      <c r="D222" s="50"/>
      <c r="L222" s="21"/>
    </row>
    <row r="223" spans="4:12" s="22" customFormat="1" ht="12">
      <c r="D223" s="50"/>
      <c r="L223" s="21"/>
    </row>
    <row r="224" spans="4:12" s="22" customFormat="1" ht="12">
      <c r="D224" s="50"/>
      <c r="L224" s="21"/>
    </row>
    <row r="225" spans="4:12" s="22" customFormat="1" ht="12">
      <c r="D225" s="50"/>
      <c r="L225" s="21"/>
    </row>
    <row r="226" spans="4:12" s="22" customFormat="1" ht="12">
      <c r="D226" s="50"/>
      <c r="L226" s="21"/>
    </row>
    <row r="227" spans="4:12" s="22" customFormat="1" ht="12">
      <c r="D227" s="50"/>
      <c r="L227" s="21"/>
    </row>
    <row r="228" spans="4:12" s="22" customFormat="1" ht="12">
      <c r="D228" s="50"/>
      <c r="L228" s="21"/>
    </row>
    <row r="229" spans="4:12" s="22" customFormat="1" ht="12">
      <c r="D229" s="50"/>
      <c r="L229" s="21"/>
    </row>
    <row r="230" spans="4:12" s="22" customFormat="1" ht="12">
      <c r="D230" s="50"/>
      <c r="L230" s="21"/>
    </row>
    <row r="231" spans="4:12" s="22" customFormat="1" ht="12">
      <c r="D231" s="50"/>
      <c r="L231" s="21"/>
    </row>
    <row r="232" spans="4:12" s="22" customFormat="1" ht="12">
      <c r="D232" s="50"/>
      <c r="L232" s="21"/>
    </row>
    <row r="233" spans="4:12" s="22" customFormat="1" ht="12">
      <c r="D233" s="50"/>
      <c r="L233" s="21"/>
    </row>
    <row r="234" spans="4:12" s="22" customFormat="1" ht="12">
      <c r="D234" s="50"/>
      <c r="L234" s="21"/>
    </row>
    <row r="235" spans="4:12" s="22" customFormat="1" ht="12">
      <c r="D235" s="50"/>
      <c r="L235" s="21"/>
    </row>
    <row r="236" spans="4:12" s="22" customFormat="1" ht="12">
      <c r="D236" s="50"/>
      <c r="L236" s="21"/>
    </row>
    <row r="237" spans="4:12" s="22" customFormat="1" ht="12">
      <c r="D237" s="50"/>
      <c r="L237" s="21"/>
    </row>
    <row r="238" spans="4:12" s="22" customFormat="1" ht="12">
      <c r="D238" s="50"/>
      <c r="L238" s="21"/>
    </row>
    <row r="239" spans="4:12" s="22" customFormat="1" ht="12">
      <c r="D239" s="50"/>
      <c r="L239" s="21"/>
    </row>
    <row r="240" spans="4:12" s="22" customFormat="1" ht="12">
      <c r="D240" s="50"/>
      <c r="L240" s="21"/>
    </row>
    <row r="241" spans="4:12" s="22" customFormat="1" ht="12">
      <c r="D241" s="50"/>
      <c r="L241" s="21"/>
    </row>
    <row r="242" spans="4:12" s="22" customFormat="1" ht="12">
      <c r="D242" s="50"/>
      <c r="L242" s="21"/>
    </row>
    <row r="243" spans="4:12" s="22" customFormat="1" ht="12">
      <c r="D243" s="50"/>
      <c r="L243" s="21"/>
    </row>
    <row r="244" spans="4:12" s="22" customFormat="1" ht="12">
      <c r="D244" s="50"/>
      <c r="L244" s="21"/>
    </row>
    <row r="245" spans="4:12" s="22" customFormat="1" ht="12">
      <c r="D245" s="50"/>
      <c r="L245" s="21"/>
    </row>
    <row r="246" spans="4:12" s="22" customFormat="1" ht="12">
      <c r="D246" s="50"/>
      <c r="L246" s="21"/>
    </row>
    <row r="247" spans="4:12" s="22" customFormat="1" ht="12">
      <c r="D247" s="50"/>
      <c r="L247" s="21"/>
    </row>
    <row r="248" spans="4:12" s="22" customFormat="1" ht="12">
      <c r="D248" s="50"/>
      <c r="L248" s="21"/>
    </row>
    <row r="249" spans="4:12" s="22" customFormat="1" ht="12">
      <c r="D249" s="50"/>
      <c r="L249" s="21"/>
    </row>
    <row r="250" spans="4:12" s="22" customFormat="1" ht="12">
      <c r="D250" s="50"/>
      <c r="L250" s="21"/>
    </row>
    <row r="251" spans="4:12" s="22" customFormat="1" ht="12">
      <c r="D251" s="50"/>
      <c r="L251" s="21"/>
    </row>
    <row r="252" spans="4:12" s="22" customFormat="1" ht="12">
      <c r="D252" s="50"/>
      <c r="L252" s="21"/>
    </row>
    <row r="253" spans="4:12" s="22" customFormat="1" ht="12">
      <c r="D253" s="50"/>
      <c r="L253" s="21"/>
    </row>
    <row r="254" spans="4:12" s="22" customFormat="1" ht="12">
      <c r="D254" s="50"/>
      <c r="L254" s="21"/>
    </row>
    <row r="255" spans="4:12" s="22" customFormat="1" ht="12">
      <c r="D255" s="50"/>
      <c r="L255" s="21"/>
    </row>
    <row r="256" spans="4:12" s="22" customFormat="1" ht="12">
      <c r="D256" s="50"/>
      <c r="L256" s="21"/>
    </row>
    <row r="257" spans="4:12" s="22" customFormat="1" ht="12">
      <c r="D257" s="50"/>
      <c r="L257" s="21"/>
    </row>
    <row r="258" spans="4:12" s="22" customFormat="1" ht="12">
      <c r="D258" s="50"/>
      <c r="L258" s="21"/>
    </row>
    <row r="259" spans="4:12" s="22" customFormat="1" ht="12">
      <c r="D259" s="50"/>
      <c r="L259" s="21"/>
    </row>
    <row r="260" spans="4:12" s="22" customFormat="1" ht="12">
      <c r="D260" s="50"/>
      <c r="L260" s="21"/>
    </row>
    <row r="261" spans="4:12" s="22" customFormat="1" ht="12">
      <c r="D261" s="50"/>
      <c r="L261" s="21"/>
    </row>
    <row r="262" spans="4:12" s="22" customFormat="1" ht="12">
      <c r="D262" s="50"/>
      <c r="L262" s="21"/>
    </row>
    <row r="263" spans="4:12" s="22" customFormat="1" ht="12">
      <c r="D263" s="50"/>
      <c r="L263" s="21"/>
    </row>
    <row r="264" spans="4:12" s="22" customFormat="1" ht="12">
      <c r="D264" s="50"/>
      <c r="L264" s="21"/>
    </row>
    <row r="265" spans="4:12" s="22" customFormat="1" ht="12">
      <c r="D265" s="50"/>
      <c r="L265" s="21"/>
    </row>
    <row r="266" spans="4:12" s="22" customFormat="1" ht="12">
      <c r="D266" s="50"/>
      <c r="L266" s="21"/>
    </row>
    <row r="267" spans="4:12" s="22" customFormat="1" ht="12">
      <c r="D267" s="50"/>
      <c r="L267" s="21"/>
    </row>
    <row r="268" spans="4:12" s="22" customFormat="1" ht="12">
      <c r="D268" s="50"/>
      <c r="L268" s="21"/>
    </row>
    <row r="269" spans="4:12" s="22" customFormat="1" ht="12">
      <c r="D269" s="50"/>
      <c r="L269" s="21"/>
    </row>
    <row r="270" spans="4:12" s="22" customFormat="1" ht="12">
      <c r="D270" s="50"/>
      <c r="L270" s="21"/>
    </row>
    <row r="271" spans="4:12" s="22" customFormat="1" ht="12">
      <c r="D271" s="50"/>
      <c r="L271" s="21"/>
    </row>
    <row r="272" spans="4:12" s="22" customFormat="1" ht="12">
      <c r="D272" s="50"/>
      <c r="L272" s="21"/>
    </row>
    <row r="273" spans="4:12" s="22" customFormat="1" ht="12">
      <c r="D273" s="50"/>
      <c r="L273" s="21"/>
    </row>
    <row r="274" spans="4:12" s="22" customFormat="1" ht="12">
      <c r="D274" s="50"/>
      <c r="L274" s="21"/>
    </row>
    <row r="275" spans="4:12" s="22" customFormat="1" ht="12">
      <c r="D275" s="50"/>
      <c r="L275" s="21"/>
    </row>
    <row r="276" spans="4:12" s="22" customFormat="1" ht="12">
      <c r="D276" s="50"/>
      <c r="L276" s="21"/>
    </row>
    <row r="277" spans="4:12" s="22" customFormat="1" ht="12">
      <c r="D277" s="50"/>
      <c r="L277" s="21"/>
    </row>
    <row r="278" spans="4:12" s="22" customFormat="1" ht="12">
      <c r="D278" s="50"/>
      <c r="L278" s="21"/>
    </row>
    <row r="279" spans="4:12" s="22" customFormat="1" ht="12">
      <c r="D279" s="50"/>
      <c r="L279" s="21"/>
    </row>
    <row r="280" spans="4:12" s="22" customFormat="1" ht="12">
      <c r="D280" s="50"/>
      <c r="L280" s="21"/>
    </row>
    <row r="281" spans="4:12" s="22" customFormat="1" ht="12">
      <c r="D281" s="50"/>
      <c r="L281" s="21"/>
    </row>
    <row r="282" spans="4:12" s="22" customFormat="1" ht="12">
      <c r="D282" s="50"/>
      <c r="L282" s="21"/>
    </row>
    <row r="283" spans="4:12" s="22" customFormat="1" ht="12">
      <c r="D283" s="50"/>
      <c r="L283" s="21"/>
    </row>
    <row r="284" spans="4:12" s="22" customFormat="1" ht="12">
      <c r="D284" s="50"/>
      <c r="L284" s="21"/>
    </row>
    <row r="285" spans="4:12" s="22" customFormat="1" ht="12">
      <c r="D285" s="50"/>
      <c r="L285" s="21"/>
    </row>
    <row r="286" spans="4:12" s="22" customFormat="1" ht="12">
      <c r="D286" s="50"/>
      <c r="L286" s="21"/>
    </row>
    <row r="287" spans="4:12" s="22" customFormat="1" ht="12">
      <c r="D287" s="50"/>
      <c r="L287" s="21"/>
    </row>
    <row r="288" spans="4:12" s="22" customFormat="1" ht="12">
      <c r="D288" s="50"/>
      <c r="L288" s="21"/>
    </row>
    <row r="289" spans="4:12" s="22" customFormat="1" ht="12">
      <c r="D289" s="50"/>
      <c r="L289" s="21"/>
    </row>
    <row r="290" spans="4:12" s="22" customFormat="1" ht="12">
      <c r="D290" s="50"/>
      <c r="L290" s="21"/>
    </row>
    <row r="291" spans="4:12" s="22" customFormat="1" ht="12">
      <c r="D291" s="50"/>
      <c r="L291" s="21"/>
    </row>
    <row r="292" spans="4:12" s="22" customFormat="1" ht="12">
      <c r="D292" s="50"/>
      <c r="L292" s="21"/>
    </row>
    <row r="293" spans="4:12" s="22" customFormat="1" ht="12">
      <c r="D293" s="50"/>
      <c r="L293" s="21"/>
    </row>
    <row r="294" spans="4:12" s="22" customFormat="1" ht="12">
      <c r="D294" s="50"/>
      <c r="L294" s="21"/>
    </row>
    <row r="295" spans="4:12" s="22" customFormat="1" ht="12">
      <c r="D295" s="50"/>
      <c r="E295" s="1"/>
      <c r="F295" s="1"/>
      <c r="G295" s="1"/>
      <c r="L295" s="21"/>
    </row>
    <row r="296" spans="1:12" s="22" customFormat="1" ht="12">
      <c r="A296" s="1"/>
      <c r="D296" s="50"/>
      <c r="E296" s="1"/>
      <c r="F296" s="1"/>
      <c r="G296" s="1"/>
      <c r="L296" s="21"/>
    </row>
    <row r="297" spans="1:12" s="22" customFormat="1" ht="12">
      <c r="A297" s="1"/>
      <c r="B297" s="1"/>
      <c r="C297" s="1"/>
      <c r="D297" s="50"/>
      <c r="E297" s="1"/>
      <c r="F297" s="1"/>
      <c r="G297" s="1"/>
      <c r="L297" s="21"/>
    </row>
    <row r="298" spans="1:12" s="22" customFormat="1" ht="12">
      <c r="A298" s="1"/>
      <c r="B298" s="1"/>
      <c r="C298" s="1"/>
      <c r="D298" s="50"/>
      <c r="E298" s="1"/>
      <c r="F298" s="1"/>
      <c r="G298" s="1"/>
      <c r="L298" s="21"/>
    </row>
    <row r="299" spans="1:12" s="22" customFormat="1" ht="12">
      <c r="A299" s="1"/>
      <c r="B299" s="1"/>
      <c r="C299" s="1"/>
      <c r="D299" s="50"/>
      <c r="E299" s="1"/>
      <c r="F299" s="1"/>
      <c r="G299" s="1"/>
      <c r="L299" s="21"/>
    </row>
    <row r="300" spans="9:11" ht="12">
      <c r="I300" s="22"/>
      <c r="J300" s="22"/>
      <c r="K300" s="22"/>
    </row>
    <row r="301" spans="9:11" ht="12">
      <c r="I301" s="22"/>
      <c r="J301" s="22"/>
      <c r="K301" s="22"/>
    </row>
    <row r="302" spans="9:11" ht="12">
      <c r="I302" s="22"/>
      <c r="J302" s="22"/>
      <c r="K302" s="22"/>
    </row>
    <row r="303" spans="9:11" ht="12">
      <c r="I303" s="22"/>
      <c r="J303" s="22"/>
      <c r="K303" s="22"/>
    </row>
    <row r="304" spans="9:11" ht="12">
      <c r="I304" s="22"/>
      <c r="J304" s="22"/>
      <c r="K304" s="22"/>
    </row>
  </sheetData>
  <sheetProtection/>
  <mergeCells count="1">
    <mergeCell ref="A2:I2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3"/>
  <sheetViews>
    <sheetView zoomScaleSheetLayoutView="115" zoomScalePageLayoutView="0" workbookViewId="0" topLeftCell="A1">
      <selection activeCell="A4" sqref="A4"/>
    </sheetView>
  </sheetViews>
  <sheetFormatPr defaultColWidth="9.00390625" defaultRowHeight="12.75"/>
  <cols>
    <col min="1" max="1" width="12.875" style="1" customWidth="1"/>
    <col min="2" max="3" width="9.375" style="1" customWidth="1"/>
    <col min="4" max="4" width="7.375" style="51" bestFit="1" customWidth="1"/>
    <col min="5" max="5" width="12.625" style="1" customWidth="1"/>
    <col min="6" max="7" width="10.00390625" style="1" customWidth="1"/>
    <col min="8" max="8" width="7.375" style="1" bestFit="1" customWidth="1"/>
    <col min="9" max="9" width="15.75390625" style="1" customWidth="1"/>
    <col min="10" max="10" width="8.375" style="1" customWidth="1"/>
    <col min="11" max="11" width="9.75390625" style="2" customWidth="1"/>
    <col min="12" max="16384" width="9.125" style="1" customWidth="1"/>
  </cols>
  <sheetData>
    <row r="1" spans="1:3" ht="65.25" customHeight="1">
      <c r="A1" s="132">
        <f>'ВВГнгд, ВБбШв'!A1</f>
        <v>40756</v>
      </c>
      <c r="B1"/>
      <c r="C1"/>
    </row>
    <row r="2" spans="1:10" ht="15" customHeight="1" thickBot="1">
      <c r="A2" s="249"/>
      <c r="B2" s="249"/>
      <c r="C2" s="249"/>
      <c r="D2" s="249"/>
      <c r="E2" s="249"/>
      <c r="F2" s="249"/>
      <c r="G2" s="249"/>
      <c r="H2" s="249"/>
      <c r="I2" s="249"/>
      <c r="J2" s="57"/>
    </row>
    <row r="3" spans="1:10" s="3" customFormat="1" ht="12" customHeight="1">
      <c r="A3" s="15" t="s">
        <v>31</v>
      </c>
      <c r="B3" s="74" t="s">
        <v>32</v>
      </c>
      <c r="C3" s="74" t="s">
        <v>32</v>
      </c>
      <c r="D3" s="52"/>
      <c r="E3" s="15" t="s">
        <v>31</v>
      </c>
      <c r="F3" s="74" t="s">
        <v>32</v>
      </c>
      <c r="G3" s="74" t="s">
        <v>32</v>
      </c>
      <c r="I3" s="33" t="s">
        <v>31</v>
      </c>
      <c r="J3" s="34" t="s">
        <v>32</v>
      </c>
    </row>
    <row r="4" spans="1:11" s="18" customFormat="1" ht="12" customHeight="1">
      <c r="A4" s="9" t="s">
        <v>14</v>
      </c>
      <c r="B4" s="16" t="s">
        <v>9</v>
      </c>
      <c r="C4" s="16" t="s">
        <v>10</v>
      </c>
      <c r="D4" s="138"/>
      <c r="E4" s="9" t="s">
        <v>14</v>
      </c>
      <c r="F4" s="16" t="s">
        <v>9</v>
      </c>
      <c r="G4" s="16" t="s">
        <v>10</v>
      </c>
      <c r="H4" s="139"/>
      <c r="I4" s="9" t="s">
        <v>16</v>
      </c>
      <c r="J4" s="216"/>
      <c r="K4" s="20"/>
    </row>
    <row r="5" spans="1:11" s="22" customFormat="1" ht="12" customHeight="1">
      <c r="A5" s="78" t="s">
        <v>227</v>
      </c>
      <c r="B5" s="49">
        <v>3723.95053655761</v>
      </c>
      <c r="C5" s="69"/>
      <c r="D5" s="140"/>
      <c r="E5" s="32" t="s">
        <v>53</v>
      </c>
      <c r="F5" s="68">
        <v>5477.64625263158</v>
      </c>
      <c r="G5" s="68">
        <f>F5*ВВГ!$L$2</f>
        <v>5641.975640210528</v>
      </c>
      <c r="H5" s="140"/>
      <c r="I5" s="25" t="s">
        <v>80</v>
      </c>
      <c r="J5" s="49">
        <v>19345</v>
      </c>
      <c r="K5" s="143"/>
    </row>
    <row r="6" spans="1:11" s="22" customFormat="1" ht="12" customHeight="1">
      <c r="A6" s="78" t="s">
        <v>87</v>
      </c>
      <c r="B6" s="49">
        <v>5515.103295021337</v>
      </c>
      <c r="C6" s="69"/>
      <c r="D6" s="140"/>
      <c r="E6" s="25" t="s">
        <v>82</v>
      </c>
      <c r="F6" s="68">
        <v>7399.0374605974375</v>
      </c>
      <c r="G6" s="68">
        <f>F6*ВВГ!$L$2</f>
        <v>7621.008584415361</v>
      </c>
      <c r="H6" s="138"/>
      <c r="I6" s="25" t="s">
        <v>36</v>
      </c>
      <c r="J6" s="49">
        <v>25091</v>
      </c>
      <c r="K6" s="138"/>
    </row>
    <row r="7" spans="1:11" s="22" customFormat="1" ht="12" customHeight="1">
      <c r="A7" s="78" t="s">
        <v>88</v>
      </c>
      <c r="B7" s="49">
        <v>8393.642669701281</v>
      </c>
      <c r="C7" s="69"/>
      <c r="D7" s="138"/>
      <c r="E7" s="32" t="s">
        <v>83</v>
      </c>
      <c r="F7" s="68">
        <v>9522.078546230441</v>
      </c>
      <c r="G7" s="68">
        <f>F7*ВВГ!$L$2</f>
        <v>9807.740902617355</v>
      </c>
      <c r="H7" s="138"/>
      <c r="I7" s="32" t="s">
        <v>38</v>
      </c>
      <c r="J7" s="49">
        <v>35778</v>
      </c>
      <c r="K7" s="138"/>
    </row>
    <row r="8" spans="1:11" s="22" customFormat="1" ht="12" customHeight="1">
      <c r="A8" s="78" t="s">
        <v>90</v>
      </c>
      <c r="B8" s="49">
        <v>10389.507786059747</v>
      </c>
      <c r="C8" s="69"/>
      <c r="D8" s="138"/>
      <c r="E8" s="32" t="s">
        <v>84</v>
      </c>
      <c r="F8" s="68">
        <v>12991.11348051209</v>
      </c>
      <c r="G8" s="43"/>
      <c r="H8" s="138"/>
      <c r="I8" s="32" t="s">
        <v>40</v>
      </c>
      <c r="J8" s="49">
        <v>42547</v>
      </c>
      <c r="K8" s="138"/>
    </row>
    <row r="9" spans="1:11" s="22" customFormat="1" ht="12" customHeight="1">
      <c r="A9" s="78" t="s">
        <v>91</v>
      </c>
      <c r="B9" s="49">
        <v>13759.461393456613</v>
      </c>
      <c r="C9" s="69"/>
      <c r="D9" s="138"/>
      <c r="E9" s="25" t="s">
        <v>94</v>
      </c>
      <c r="F9" s="68">
        <v>18412.74800739687</v>
      </c>
      <c r="G9" s="43"/>
      <c r="H9" s="138"/>
      <c r="I9" s="32" t="s">
        <v>42</v>
      </c>
      <c r="J9" s="49">
        <v>56366</v>
      </c>
      <c r="K9" s="138"/>
    </row>
    <row r="10" spans="1:11" s="22" customFormat="1" ht="12" customHeight="1">
      <c r="A10" s="78" t="s">
        <v>92</v>
      </c>
      <c r="B10" s="49">
        <v>17542.460012517775</v>
      </c>
      <c r="C10" s="69"/>
      <c r="D10" s="138"/>
      <c r="E10" s="32" t="s">
        <v>96</v>
      </c>
      <c r="F10" s="68">
        <v>30175.79866173542</v>
      </c>
      <c r="G10" s="43"/>
      <c r="H10" s="138"/>
      <c r="I10" s="32" t="s">
        <v>44</v>
      </c>
      <c r="J10" s="49">
        <v>70373</v>
      </c>
      <c r="K10" s="138"/>
    </row>
    <row r="11" spans="1:11" s="22" customFormat="1" ht="12" customHeight="1">
      <c r="A11" s="78" t="s">
        <v>93</v>
      </c>
      <c r="B11" s="49">
        <v>23219.60626002845</v>
      </c>
      <c r="C11" s="69"/>
      <c r="D11" s="138"/>
      <c r="E11" s="32" t="s">
        <v>54</v>
      </c>
      <c r="F11" s="68">
        <v>37923.05397098151</v>
      </c>
      <c r="G11" s="43"/>
      <c r="H11" s="138"/>
      <c r="I11" s="32" t="s">
        <v>46</v>
      </c>
      <c r="J11" s="49">
        <v>89983</v>
      </c>
      <c r="K11" s="138"/>
    </row>
    <row r="12" spans="1:11" s="22" customFormat="1" ht="12" customHeight="1">
      <c r="A12" s="78" t="s">
        <v>95</v>
      </c>
      <c r="B12" s="49">
        <v>27616.91150611665</v>
      </c>
      <c r="C12" s="69"/>
      <c r="D12" s="138"/>
      <c r="E12" s="32" t="s">
        <v>56</v>
      </c>
      <c r="F12" s="68">
        <v>51043.651643812234</v>
      </c>
      <c r="G12" s="43"/>
      <c r="H12" s="138"/>
      <c r="I12" s="32" t="s">
        <v>48</v>
      </c>
      <c r="J12" s="49">
        <v>107055</v>
      </c>
      <c r="K12" s="138"/>
    </row>
    <row r="13" spans="1:11" s="22" customFormat="1" ht="12" customHeight="1">
      <c r="A13" s="78" t="s">
        <v>98</v>
      </c>
      <c r="B13" s="49">
        <v>32475.065050924608</v>
      </c>
      <c r="C13" s="69"/>
      <c r="D13" s="138"/>
      <c r="E13" s="32" t="s">
        <v>58</v>
      </c>
      <c r="F13" s="68">
        <v>67357.32292062588</v>
      </c>
      <c r="G13" s="43"/>
      <c r="H13" s="138"/>
      <c r="I13" s="32" t="s">
        <v>50</v>
      </c>
      <c r="J13" s="49">
        <v>123977</v>
      </c>
      <c r="K13" s="138"/>
    </row>
    <row r="14" spans="1:11" s="22" customFormat="1" ht="12" customHeight="1">
      <c r="A14" s="78" t="s">
        <v>99</v>
      </c>
      <c r="B14" s="49">
        <v>39871.84756130868</v>
      </c>
      <c r="C14" s="69"/>
      <c r="D14" s="138"/>
      <c r="E14" s="32" t="s">
        <v>60</v>
      </c>
      <c r="F14" s="68">
        <v>86746.41714366998</v>
      </c>
      <c r="G14" s="43"/>
      <c r="H14" s="138"/>
      <c r="I14" s="25" t="s">
        <v>52</v>
      </c>
      <c r="J14" s="49">
        <v>147897</v>
      </c>
      <c r="K14" s="138"/>
    </row>
    <row r="15" spans="1:11" s="22" customFormat="1" ht="12" customHeight="1">
      <c r="A15" s="78" t="s">
        <v>100</v>
      </c>
      <c r="B15" s="49">
        <v>50464.766475106684</v>
      </c>
      <c r="C15" s="69"/>
      <c r="D15" s="138"/>
      <c r="E15" s="32" t="s">
        <v>63</v>
      </c>
      <c r="F15" s="68">
        <v>105972.77323527739</v>
      </c>
      <c r="G15" s="43"/>
      <c r="H15" s="138"/>
      <c r="I15" s="78"/>
      <c r="J15" s="49"/>
      <c r="K15" s="138"/>
    </row>
    <row r="16" spans="1:13" s="22" customFormat="1" ht="12" customHeight="1">
      <c r="A16" s="78"/>
      <c r="B16" s="24"/>
      <c r="C16" s="47"/>
      <c r="D16" s="138"/>
      <c r="E16" s="25" t="s">
        <v>65</v>
      </c>
      <c r="F16" s="68">
        <v>125248.11652062589</v>
      </c>
      <c r="G16" s="43"/>
      <c r="H16" s="138"/>
      <c r="I16" s="25" t="s">
        <v>94</v>
      </c>
      <c r="J16" s="68">
        <v>26004</v>
      </c>
      <c r="K16" s="138"/>
      <c r="L16" s="21"/>
      <c r="M16" s="21"/>
    </row>
    <row r="17" spans="1:13" s="22" customFormat="1" ht="12" customHeight="1">
      <c r="A17" s="78" t="s">
        <v>102</v>
      </c>
      <c r="B17" s="49">
        <v>3180.437873684211</v>
      </c>
      <c r="C17" s="68">
        <f>B17*ВВГ!$L$2</f>
        <v>3275.851009894737</v>
      </c>
      <c r="D17" s="138"/>
      <c r="E17" s="25" t="s">
        <v>104</v>
      </c>
      <c r="F17" s="68">
        <v>150529.43548335708</v>
      </c>
      <c r="G17" s="43"/>
      <c r="H17" s="138"/>
      <c r="I17" s="32" t="s">
        <v>96</v>
      </c>
      <c r="J17" s="49">
        <v>37594</v>
      </c>
      <c r="K17" s="138"/>
      <c r="L17" s="21"/>
      <c r="M17" s="21"/>
    </row>
    <row r="18" spans="1:13" s="22" customFormat="1" ht="12" customHeight="1">
      <c r="A18" s="78" t="s">
        <v>103</v>
      </c>
      <c r="B18" s="68">
        <v>4861.483358748222</v>
      </c>
      <c r="C18" s="68">
        <f>B18*ВВГ!$L$2</f>
        <v>5007.3278595106685</v>
      </c>
      <c r="D18" s="138"/>
      <c r="E18" s="25" t="s">
        <v>182</v>
      </c>
      <c r="F18" s="68">
        <v>194905.17674423894</v>
      </c>
      <c r="G18" s="43"/>
      <c r="H18" s="138"/>
      <c r="I18" s="32" t="s">
        <v>54</v>
      </c>
      <c r="J18" s="49">
        <v>45905</v>
      </c>
      <c r="K18" s="138"/>
      <c r="L18" s="21"/>
      <c r="M18" s="21"/>
    </row>
    <row r="19" spans="1:13" s="22" customFormat="1" ht="12" customHeight="1">
      <c r="A19" s="78" t="s">
        <v>105</v>
      </c>
      <c r="B19" s="49">
        <v>6061.491490753911</v>
      </c>
      <c r="C19" s="68">
        <f>B19*ВВГ!$L$2</f>
        <v>6243.336235476529</v>
      </c>
      <c r="D19" s="138"/>
      <c r="E19" s="32" t="s">
        <v>2</v>
      </c>
      <c r="F19" s="68">
        <v>85011.13706116643</v>
      </c>
      <c r="G19" s="43"/>
      <c r="H19" s="138"/>
      <c r="I19" s="32" t="s">
        <v>56</v>
      </c>
      <c r="J19" s="49">
        <v>60385</v>
      </c>
      <c r="K19" s="138"/>
      <c r="L19" s="21"/>
      <c r="M19" s="21"/>
    </row>
    <row r="20" spans="1:13" s="22" customFormat="1" ht="12" customHeight="1">
      <c r="A20" s="78" t="s">
        <v>106</v>
      </c>
      <c r="B20" s="49">
        <v>8092.889880512092</v>
      </c>
      <c r="C20" s="69"/>
      <c r="D20" s="138"/>
      <c r="E20" s="32" t="s">
        <v>3</v>
      </c>
      <c r="F20" s="68">
        <v>102386.83257524893</v>
      </c>
      <c r="G20" s="43"/>
      <c r="H20" s="138"/>
      <c r="I20" s="32" t="s">
        <v>58</v>
      </c>
      <c r="J20" s="49">
        <v>75715</v>
      </c>
      <c r="K20" s="138"/>
      <c r="L20" s="21"/>
      <c r="M20" s="21"/>
    </row>
    <row r="21" spans="1:13" s="22" customFormat="1" ht="12" customHeight="1">
      <c r="A21" s="78" t="s">
        <v>107</v>
      </c>
      <c r="B21" s="49">
        <v>19537.129449217635</v>
      </c>
      <c r="C21" s="69"/>
      <c r="D21" s="138"/>
      <c r="E21" s="32" t="s">
        <v>11</v>
      </c>
      <c r="F21" s="68">
        <v>124201.16668847794</v>
      </c>
      <c r="G21" s="43"/>
      <c r="H21" s="138"/>
      <c r="I21" s="32" t="s">
        <v>60</v>
      </c>
      <c r="J21" s="49">
        <v>96789</v>
      </c>
      <c r="K21" s="138"/>
      <c r="L21" s="21"/>
      <c r="M21" s="21"/>
    </row>
    <row r="22" spans="1:13" s="22" customFormat="1" ht="12" customHeight="1">
      <c r="A22" s="78" t="s">
        <v>108</v>
      </c>
      <c r="B22" s="49">
        <v>17349.991409957325</v>
      </c>
      <c r="C22" s="69"/>
      <c r="D22" s="138"/>
      <c r="E22" s="32" t="s">
        <v>12</v>
      </c>
      <c r="F22" s="68">
        <v>149581.55508733998</v>
      </c>
      <c r="G22" s="43"/>
      <c r="H22" s="138"/>
      <c r="I22" s="32" t="s">
        <v>63</v>
      </c>
      <c r="J22" s="49">
        <v>114670</v>
      </c>
      <c r="K22" s="138"/>
      <c r="L22" s="21"/>
      <c r="M22" s="21"/>
    </row>
    <row r="23" spans="1:13" s="22" customFormat="1" ht="12" customHeight="1">
      <c r="A23" s="78" t="s">
        <v>110</v>
      </c>
      <c r="B23" s="49">
        <v>21495.07456386913</v>
      </c>
      <c r="C23" s="69"/>
      <c r="D23" s="138"/>
      <c r="E23" s="32" t="s">
        <v>13</v>
      </c>
      <c r="F23" s="68">
        <v>194016.37135135135</v>
      </c>
      <c r="G23" s="43"/>
      <c r="H23" s="138"/>
      <c r="I23" s="25" t="s">
        <v>65</v>
      </c>
      <c r="J23" s="49">
        <v>135541</v>
      </c>
      <c r="K23" s="138"/>
      <c r="L23" s="21"/>
      <c r="M23" s="21"/>
    </row>
    <row r="24" spans="1:13" s="22" customFormat="1" ht="12" customHeight="1">
      <c r="A24" s="78" t="s">
        <v>112</v>
      </c>
      <c r="B24" s="49">
        <v>29627.181343954482</v>
      </c>
      <c r="C24" s="69"/>
      <c r="D24" s="138"/>
      <c r="E24" s="24"/>
      <c r="F24" s="24"/>
      <c r="G24" s="47"/>
      <c r="H24" s="138"/>
      <c r="I24" s="25" t="s">
        <v>104</v>
      </c>
      <c r="J24" s="49">
        <v>160825</v>
      </c>
      <c r="K24" s="138"/>
      <c r="L24" s="21"/>
      <c r="M24" s="21"/>
    </row>
    <row r="25" spans="1:13" s="22" customFormat="1" ht="12" customHeight="1">
      <c r="A25" s="78" t="s">
        <v>114</v>
      </c>
      <c r="B25" s="49">
        <v>37638.50933257467</v>
      </c>
      <c r="C25" s="69"/>
      <c r="D25" s="138"/>
      <c r="E25" s="32" t="s">
        <v>55</v>
      </c>
      <c r="F25" s="68">
        <v>6424.559390611665</v>
      </c>
      <c r="G25" s="68">
        <f>F25*ВВГ!$L$2</f>
        <v>6617.296172330015</v>
      </c>
      <c r="H25" s="138"/>
      <c r="I25" s="25" t="s">
        <v>182</v>
      </c>
      <c r="J25" s="49">
        <v>209730</v>
      </c>
      <c r="K25" s="138"/>
      <c r="L25" s="21"/>
      <c r="M25" s="21"/>
    </row>
    <row r="26" spans="1:13" s="22" customFormat="1" ht="12" customHeight="1">
      <c r="A26" s="78" t="s">
        <v>116</v>
      </c>
      <c r="B26" s="49">
        <v>49377.972559886206</v>
      </c>
      <c r="C26" s="69"/>
      <c r="D26" s="138"/>
      <c r="E26" s="25" t="s">
        <v>109</v>
      </c>
      <c r="F26" s="68">
        <v>8759.035186344237</v>
      </c>
      <c r="G26" s="68">
        <f>F26*ВВГ!$L$2</f>
        <v>9021.806241934564</v>
      </c>
      <c r="H26" s="138"/>
      <c r="I26" s="32" t="s">
        <v>2</v>
      </c>
      <c r="J26" s="49">
        <v>91834</v>
      </c>
      <c r="K26" s="138"/>
      <c r="L26" s="21"/>
      <c r="M26" s="21"/>
    </row>
    <row r="27" spans="1:13" s="22" customFormat="1" ht="12" customHeight="1">
      <c r="A27" s="78" t="s">
        <v>118</v>
      </c>
      <c r="B27" s="49">
        <v>58568.71159032716</v>
      </c>
      <c r="C27" s="69"/>
      <c r="D27" s="138"/>
      <c r="E27" s="32" t="s">
        <v>111</v>
      </c>
      <c r="F27" s="68">
        <v>11358.117920910385</v>
      </c>
      <c r="G27" s="68">
        <f>F27*ВВГ!$L$2</f>
        <v>11698.861458537696</v>
      </c>
      <c r="H27" s="138"/>
      <c r="I27" s="32" t="s">
        <v>3</v>
      </c>
      <c r="J27" s="49">
        <v>110255</v>
      </c>
      <c r="K27" s="138"/>
      <c r="L27" s="21"/>
      <c r="M27" s="21"/>
    </row>
    <row r="28" spans="1:13" s="22" customFormat="1" ht="12" customHeight="1">
      <c r="A28" s="78" t="s">
        <v>120</v>
      </c>
      <c r="B28" s="49">
        <v>68717.6743203414</v>
      </c>
      <c r="C28" s="69"/>
      <c r="D28" s="138"/>
      <c r="E28" s="25" t="s">
        <v>113</v>
      </c>
      <c r="F28" s="68">
        <v>15575.79810810811</v>
      </c>
      <c r="G28" s="43"/>
      <c r="H28" s="138"/>
      <c r="I28" s="78"/>
      <c r="J28" s="49"/>
      <c r="K28" s="138"/>
      <c r="L28" s="21"/>
      <c r="M28" s="21"/>
    </row>
    <row r="29" spans="1:13" s="22" customFormat="1" ht="12" customHeight="1">
      <c r="A29" s="78" t="s">
        <v>122</v>
      </c>
      <c r="B29" s="49">
        <v>83916.57986458037</v>
      </c>
      <c r="C29" s="69"/>
      <c r="D29" s="138"/>
      <c r="E29" s="25" t="s">
        <v>115</v>
      </c>
      <c r="F29" s="68">
        <v>22138.136864295873</v>
      </c>
      <c r="G29" s="43"/>
      <c r="H29" s="138"/>
      <c r="I29" s="25" t="s">
        <v>113</v>
      </c>
      <c r="J29" s="68">
        <v>22863</v>
      </c>
      <c r="K29" s="138"/>
      <c r="L29" s="21"/>
      <c r="M29" s="21"/>
    </row>
    <row r="30" spans="1:13" s="22" customFormat="1" ht="12" customHeight="1">
      <c r="A30" s="78" t="s">
        <v>124</v>
      </c>
      <c r="B30" s="49">
        <v>105925.38353513514</v>
      </c>
      <c r="C30" s="69"/>
      <c r="D30" s="138"/>
      <c r="E30" s="25" t="s">
        <v>117</v>
      </c>
      <c r="F30" s="68">
        <v>36419.834260028445</v>
      </c>
      <c r="G30" s="43"/>
      <c r="H30" s="138"/>
      <c r="I30" s="25" t="s">
        <v>115</v>
      </c>
      <c r="J30" s="49">
        <v>30080</v>
      </c>
      <c r="K30" s="138"/>
      <c r="L30" s="21"/>
      <c r="M30" s="21"/>
    </row>
    <row r="31" spans="1:13" s="22" customFormat="1" ht="12" customHeight="1">
      <c r="A31" s="24"/>
      <c r="B31" s="24"/>
      <c r="C31" s="47"/>
      <c r="D31" s="138"/>
      <c r="E31" s="32" t="s">
        <v>119</v>
      </c>
      <c r="F31" s="68">
        <v>45956.26704409673</v>
      </c>
      <c r="G31" s="43"/>
      <c r="H31" s="138"/>
      <c r="I31" s="25" t="s">
        <v>117</v>
      </c>
      <c r="J31" s="49">
        <v>43998</v>
      </c>
      <c r="K31" s="138"/>
      <c r="L31" s="21"/>
      <c r="M31" s="21"/>
    </row>
    <row r="32" spans="1:13" s="22" customFormat="1" ht="12" customHeight="1">
      <c r="A32" s="78" t="s">
        <v>128</v>
      </c>
      <c r="B32" s="49">
        <v>4556.171341109531</v>
      </c>
      <c r="C32" s="68">
        <f>B32*ВВГ!$L$2</f>
        <v>4692.856481342817</v>
      </c>
      <c r="D32" s="138"/>
      <c r="E32" s="32" t="s">
        <v>121</v>
      </c>
      <c r="F32" s="68">
        <v>63626.29912318635</v>
      </c>
      <c r="G32" s="43"/>
      <c r="H32" s="138"/>
      <c r="I32" s="32" t="s">
        <v>119</v>
      </c>
      <c r="J32" s="49">
        <v>55184</v>
      </c>
      <c r="K32" s="138"/>
      <c r="L32" s="21"/>
      <c r="M32" s="21"/>
    </row>
    <row r="33" spans="1:13" s="22" customFormat="1" ht="12" customHeight="1">
      <c r="A33" s="78" t="s">
        <v>129</v>
      </c>
      <c r="B33" s="49">
        <v>6067.905779231864</v>
      </c>
      <c r="C33" s="68">
        <f>B33*ВВГ!$L$2</f>
        <v>6249.94295260882</v>
      </c>
      <c r="D33" s="138"/>
      <c r="E33" s="32" t="s">
        <v>123</v>
      </c>
      <c r="F33" s="68">
        <v>82031.81448477952</v>
      </c>
      <c r="G33" s="43"/>
      <c r="H33" s="138"/>
      <c r="I33" s="32" t="s">
        <v>121</v>
      </c>
      <c r="J33" s="68">
        <v>71575</v>
      </c>
      <c r="K33" s="138"/>
      <c r="L33" s="21"/>
      <c r="M33" s="21"/>
    </row>
    <row r="34" spans="1:13" s="22" customFormat="1" ht="12" customHeight="1">
      <c r="A34" s="78" t="s">
        <v>130</v>
      </c>
      <c r="B34" s="49">
        <v>7721.282278805122</v>
      </c>
      <c r="C34" s="68">
        <f>B34*ВВГ!$L$2</f>
        <v>7952.920747169275</v>
      </c>
      <c r="D34" s="138"/>
      <c r="E34" s="31" t="s">
        <v>125</v>
      </c>
      <c r="F34" s="68">
        <v>107964.54974509244</v>
      </c>
      <c r="G34" s="43"/>
      <c r="H34" s="138"/>
      <c r="I34" s="32" t="s">
        <v>123</v>
      </c>
      <c r="J34" s="68">
        <v>91633</v>
      </c>
      <c r="K34" s="138"/>
      <c r="L34" s="21"/>
      <c r="M34" s="21"/>
    </row>
    <row r="35" spans="1:13" s="22" customFormat="1" ht="12" customHeight="1">
      <c r="A35" s="78" t="s">
        <v>131</v>
      </c>
      <c r="B35" s="49">
        <v>10451.258572403984</v>
      </c>
      <c r="C35" s="69"/>
      <c r="D35" s="138"/>
      <c r="E35" s="31" t="s">
        <v>126</v>
      </c>
      <c r="F35" s="68">
        <v>129514.067085064</v>
      </c>
      <c r="G35" s="43"/>
      <c r="H35" s="138"/>
      <c r="I35" s="31" t="s">
        <v>125</v>
      </c>
      <c r="J35" s="68">
        <v>115835</v>
      </c>
      <c r="K35" s="138"/>
      <c r="L35" s="21"/>
      <c r="M35" s="21"/>
    </row>
    <row r="36" spans="1:13" s="22" customFormat="1" ht="12" customHeight="1">
      <c r="A36" s="78" t="s">
        <v>132</v>
      </c>
      <c r="B36" s="49">
        <v>14032.461122048364</v>
      </c>
      <c r="C36" s="69"/>
      <c r="D36" s="138"/>
      <c r="E36" s="31" t="s">
        <v>153</v>
      </c>
      <c r="F36" s="68">
        <v>155719.12718065435</v>
      </c>
      <c r="G36" s="43"/>
      <c r="H36" s="138"/>
      <c r="I36" s="31" t="s">
        <v>126</v>
      </c>
      <c r="J36" s="68">
        <v>139481</v>
      </c>
      <c r="K36" s="138"/>
      <c r="L36" s="21"/>
      <c r="M36" s="21"/>
    </row>
    <row r="37" spans="1:13" s="22" customFormat="1" ht="12" customHeight="1">
      <c r="A37" s="79" t="s">
        <v>133</v>
      </c>
      <c r="B37" s="49">
        <v>23077.84200170697</v>
      </c>
      <c r="C37" s="69"/>
      <c r="D37" s="138"/>
      <c r="E37" s="31" t="s">
        <v>232</v>
      </c>
      <c r="F37" s="68">
        <v>187240.74541963014</v>
      </c>
      <c r="G37" s="43"/>
      <c r="H37" s="138"/>
      <c r="I37" s="31" t="s">
        <v>153</v>
      </c>
      <c r="J37" s="68">
        <v>163158</v>
      </c>
      <c r="K37" s="138"/>
      <c r="L37" s="21"/>
      <c r="M37" s="21"/>
    </row>
    <row r="38" spans="1:13" s="22" customFormat="1" ht="12" customHeight="1">
      <c r="A38" s="79" t="s">
        <v>134</v>
      </c>
      <c r="B38" s="49">
        <v>29992.76555163585</v>
      </c>
      <c r="C38" s="69"/>
      <c r="D38" s="138"/>
      <c r="E38" s="31" t="s">
        <v>229</v>
      </c>
      <c r="F38" s="68">
        <v>249992.73052745376</v>
      </c>
      <c r="G38" s="43"/>
      <c r="H38" s="138"/>
      <c r="I38" s="31" t="s">
        <v>232</v>
      </c>
      <c r="J38" s="68">
        <v>201797</v>
      </c>
      <c r="K38" s="138"/>
      <c r="L38" s="21"/>
      <c r="M38" s="21"/>
    </row>
    <row r="39" spans="1:13" s="22" customFormat="1" ht="12" customHeight="1">
      <c r="A39" s="79" t="s">
        <v>135</v>
      </c>
      <c r="B39" s="49">
        <v>40087.14000682788</v>
      </c>
      <c r="C39" s="69"/>
      <c r="D39" s="138"/>
      <c r="E39" s="24"/>
      <c r="F39" s="24"/>
      <c r="G39" s="47"/>
      <c r="H39" s="138"/>
      <c r="I39" s="31" t="s">
        <v>229</v>
      </c>
      <c r="J39" s="68">
        <v>253771</v>
      </c>
      <c r="K39" s="138"/>
      <c r="L39" s="21"/>
      <c r="M39" s="21"/>
    </row>
    <row r="40" spans="1:13" s="22" customFormat="1" ht="12" customHeight="1">
      <c r="A40" s="79" t="s">
        <v>136</v>
      </c>
      <c r="B40" s="49">
        <v>51423.125977809395</v>
      </c>
      <c r="C40" s="69"/>
      <c r="D40" s="138"/>
      <c r="E40" s="9" t="s">
        <v>15</v>
      </c>
      <c r="F40" s="216"/>
      <c r="G40" s="246"/>
      <c r="H40" s="138"/>
      <c r="I40" s="32"/>
      <c r="J40" s="68"/>
      <c r="K40" s="138"/>
      <c r="L40" s="21"/>
      <c r="M40" s="21"/>
    </row>
    <row r="41" spans="1:13" s="22" customFormat="1" ht="12" customHeight="1">
      <c r="A41" s="79" t="s">
        <v>137</v>
      </c>
      <c r="B41" s="49">
        <v>67692.72712318634</v>
      </c>
      <c r="C41" s="69"/>
      <c r="D41" s="138"/>
      <c r="E41" s="25" t="s">
        <v>80</v>
      </c>
      <c r="F41" s="49">
        <v>18734.77208756757</v>
      </c>
      <c r="G41" s="69"/>
      <c r="H41" s="138"/>
      <c r="I41" s="9" t="s">
        <v>17</v>
      </c>
      <c r="J41" s="216"/>
      <c r="K41" s="138"/>
      <c r="L41" s="21"/>
      <c r="M41" s="21"/>
    </row>
    <row r="42" spans="1:13" s="22" customFormat="1" ht="12" customHeight="1">
      <c r="A42" s="79" t="s">
        <v>138</v>
      </c>
      <c r="B42" s="49">
        <v>80887.61673456614</v>
      </c>
      <c r="C42" s="69"/>
      <c r="D42" s="138"/>
      <c r="E42" s="25" t="s">
        <v>36</v>
      </c>
      <c r="F42" s="49">
        <v>24327.72227590327</v>
      </c>
      <c r="G42" s="69"/>
      <c r="H42" s="138"/>
      <c r="I42" s="25" t="s">
        <v>80</v>
      </c>
      <c r="J42" s="49">
        <v>20408</v>
      </c>
      <c r="K42" s="138"/>
      <c r="L42" s="21"/>
      <c r="M42" s="21"/>
    </row>
    <row r="43" spans="1:13" s="22" customFormat="1" ht="12" customHeight="1">
      <c r="A43" s="79" t="s">
        <v>139</v>
      </c>
      <c r="B43" s="49">
        <v>97390.50737411095</v>
      </c>
      <c r="C43" s="69"/>
      <c r="D43" s="138"/>
      <c r="E43" s="32" t="s">
        <v>38</v>
      </c>
      <c r="F43" s="49">
        <v>34822.20665394026</v>
      </c>
      <c r="G43" s="69"/>
      <c r="H43" s="138"/>
      <c r="I43" s="25" t="s">
        <v>36</v>
      </c>
      <c r="J43" s="49">
        <v>26368</v>
      </c>
      <c r="K43" s="138"/>
      <c r="L43" s="36"/>
      <c r="M43" s="21"/>
    </row>
    <row r="44" spans="1:13" s="22" customFormat="1" ht="12" customHeight="1">
      <c r="A44" s="79" t="s">
        <v>140</v>
      </c>
      <c r="B44" s="49">
        <v>116682.57049843525</v>
      </c>
      <c r="C44" s="69"/>
      <c r="D44" s="138"/>
      <c r="E44" s="32" t="s">
        <v>40</v>
      </c>
      <c r="F44" s="49">
        <v>41496.158118008534</v>
      </c>
      <c r="G44" s="69"/>
      <c r="H44" s="138"/>
      <c r="I44" s="32" t="s">
        <v>38</v>
      </c>
      <c r="J44" s="49">
        <v>37572</v>
      </c>
      <c r="K44" s="138"/>
      <c r="L44" s="36"/>
      <c r="M44" s="21"/>
    </row>
    <row r="45" spans="1:13" s="22" customFormat="1" ht="12" customHeight="1">
      <c r="A45" s="79" t="s">
        <v>151</v>
      </c>
      <c r="B45" s="68">
        <v>150859.8258503556</v>
      </c>
      <c r="C45" s="43"/>
      <c r="D45" s="138"/>
      <c r="E45" s="32" t="s">
        <v>42</v>
      </c>
      <c r="F45" s="49">
        <v>55035.97114549076</v>
      </c>
      <c r="G45" s="69"/>
      <c r="H45" s="138"/>
      <c r="I45" s="32" t="s">
        <v>40</v>
      </c>
      <c r="J45" s="49">
        <v>44551</v>
      </c>
      <c r="K45" s="138"/>
      <c r="L45" s="36"/>
      <c r="M45" s="21"/>
    </row>
    <row r="46" spans="1:13" s="22" customFormat="1" ht="12" customHeight="1">
      <c r="A46" s="24"/>
      <c r="B46" s="68"/>
      <c r="C46" s="43"/>
      <c r="D46" s="138"/>
      <c r="E46" s="32" t="s">
        <v>44</v>
      </c>
      <c r="F46" s="49">
        <v>68862.24766634424</v>
      </c>
      <c r="G46" s="69"/>
      <c r="H46" s="138"/>
      <c r="I46" s="32" t="s">
        <v>42</v>
      </c>
      <c r="J46" s="49">
        <v>58943</v>
      </c>
      <c r="K46" s="138"/>
      <c r="L46" s="36"/>
      <c r="M46" s="21"/>
    </row>
    <row r="47" spans="1:13" s="22" customFormat="1" ht="12" customHeight="1">
      <c r="A47" s="120" t="s">
        <v>141</v>
      </c>
      <c r="B47" s="68">
        <v>7049.581655761025</v>
      </c>
      <c r="C47" s="68">
        <f>B47*ВВГ!$L$2</f>
        <v>7261.069105433856</v>
      </c>
      <c r="D47" s="138"/>
      <c r="E47" s="32" t="s">
        <v>46</v>
      </c>
      <c r="F47" s="49">
        <v>88125.59905689902</v>
      </c>
      <c r="G47" s="69"/>
      <c r="H47" s="138"/>
      <c r="I47" s="32" t="s">
        <v>44</v>
      </c>
      <c r="J47" s="49">
        <v>73450</v>
      </c>
      <c r="K47" s="138"/>
      <c r="L47" s="36"/>
      <c r="M47" s="21"/>
    </row>
    <row r="48" spans="1:13" s="22" customFormat="1" ht="12" customHeight="1">
      <c r="A48" s="120" t="s">
        <v>79</v>
      </c>
      <c r="B48" s="68">
        <v>9098.2506742532</v>
      </c>
      <c r="C48" s="68">
        <f>B48*ВВГ!$L$2</f>
        <v>9371.198194480798</v>
      </c>
      <c r="D48" s="138"/>
      <c r="E48" s="32" t="s">
        <v>48</v>
      </c>
      <c r="F48" s="49">
        <v>105042.24394753913</v>
      </c>
      <c r="G48" s="69"/>
      <c r="H48" s="138"/>
      <c r="I48" s="32" t="s">
        <v>46</v>
      </c>
      <c r="J48" s="49">
        <v>93714</v>
      </c>
      <c r="K48" s="138"/>
      <c r="L48" s="44"/>
      <c r="M48" s="21"/>
    </row>
    <row r="49" spans="1:11" s="22" customFormat="1" ht="12.75">
      <c r="A49" s="25" t="s">
        <v>80</v>
      </c>
      <c r="B49" s="68">
        <v>12277.403914651492</v>
      </c>
      <c r="C49" s="43"/>
      <c r="D49" s="43"/>
      <c r="E49" s="32" t="s">
        <v>50</v>
      </c>
      <c r="F49" s="49">
        <v>121606.4543778094</v>
      </c>
      <c r="G49" s="69"/>
      <c r="H49" s="21"/>
      <c r="I49" s="32" t="s">
        <v>48</v>
      </c>
      <c r="J49" s="49">
        <v>111165</v>
      </c>
      <c r="K49" s="146"/>
    </row>
    <row r="50" spans="1:11" s="22" customFormat="1" ht="12.75">
      <c r="A50" s="25" t="s">
        <v>36</v>
      </c>
      <c r="B50" s="68">
        <v>17434.737815078235</v>
      </c>
      <c r="C50" s="43"/>
      <c r="D50" s="43"/>
      <c r="E50" s="25" t="s">
        <v>52</v>
      </c>
      <c r="F50" s="49">
        <v>145314.92742708392</v>
      </c>
      <c r="G50" s="69"/>
      <c r="H50" s="21"/>
      <c r="I50" s="32" t="s">
        <v>50</v>
      </c>
      <c r="J50" s="49">
        <v>128656</v>
      </c>
      <c r="K50" s="146"/>
    </row>
    <row r="51" spans="1:11" s="22" customFormat="1" ht="12">
      <c r="A51" s="32" t="s">
        <v>38</v>
      </c>
      <c r="B51" s="68">
        <v>28001.89382645804</v>
      </c>
      <c r="C51" s="43"/>
      <c r="D51" s="43"/>
      <c r="E51" s="25" t="s">
        <v>97</v>
      </c>
      <c r="F51" s="49">
        <v>189368.91178378378</v>
      </c>
      <c r="G51" s="69"/>
      <c r="H51" s="21"/>
      <c r="I51" s="25" t="s">
        <v>52</v>
      </c>
      <c r="J51" s="49">
        <v>153182</v>
      </c>
      <c r="K51" s="37"/>
    </row>
    <row r="52" spans="1:11" s="22" customFormat="1" ht="12.75">
      <c r="A52" s="32" t="s">
        <v>40</v>
      </c>
      <c r="B52" s="68">
        <v>34089.484779516366</v>
      </c>
      <c r="C52" s="43"/>
      <c r="D52" s="43"/>
      <c r="E52" s="78"/>
      <c r="F52" s="49"/>
      <c r="G52" s="69"/>
      <c r="H52" s="21"/>
      <c r="I52" s="78"/>
      <c r="J52" s="49"/>
      <c r="K52" s="37"/>
    </row>
    <row r="53" spans="1:11" s="22" customFormat="1" ht="12">
      <c r="A53" s="32" t="s">
        <v>42</v>
      </c>
      <c r="B53" s="68">
        <v>46552.12480796586</v>
      </c>
      <c r="C53" s="43"/>
      <c r="D53" s="43"/>
      <c r="E53" s="25" t="s">
        <v>94</v>
      </c>
      <c r="F53" s="68">
        <v>25241.269615988615</v>
      </c>
      <c r="G53" s="43"/>
      <c r="H53" s="21"/>
      <c r="I53" s="25" t="s">
        <v>94</v>
      </c>
      <c r="J53" s="68">
        <v>27298</v>
      </c>
      <c r="K53" s="37"/>
    </row>
    <row r="54" spans="1:11" s="22" customFormat="1" ht="12">
      <c r="A54" s="32" t="s">
        <v>44</v>
      </c>
      <c r="B54" s="68">
        <v>63579.146307823605</v>
      </c>
      <c r="C54" s="43"/>
      <c r="D54" s="43"/>
      <c r="E54" s="32" t="s">
        <v>96</v>
      </c>
      <c r="F54" s="49">
        <v>36638.40178480797</v>
      </c>
      <c r="G54" s="69"/>
      <c r="H54" s="21"/>
      <c r="I54" s="32" t="s">
        <v>96</v>
      </c>
      <c r="J54" s="49">
        <v>39455</v>
      </c>
      <c r="K54" s="37"/>
    </row>
    <row r="55" spans="1:11" s="22" customFormat="1" ht="12">
      <c r="A55" s="32" t="s">
        <v>46</v>
      </c>
      <c r="B55" s="68">
        <v>82320.45056500712</v>
      </c>
      <c r="C55" s="43"/>
      <c r="D55" s="43"/>
      <c r="E55" s="32" t="s">
        <v>54</v>
      </c>
      <c r="F55" s="49">
        <v>44854.683075618785</v>
      </c>
      <c r="G55" s="69"/>
      <c r="H55" s="21"/>
      <c r="I55" s="32" t="s">
        <v>54</v>
      </c>
      <c r="J55" s="49">
        <v>48000</v>
      </c>
      <c r="K55" s="37"/>
    </row>
    <row r="56" spans="1:11" s="22" customFormat="1" ht="12">
      <c r="A56" s="32" t="s">
        <v>48</v>
      </c>
      <c r="B56" s="68">
        <v>101265.35108961594</v>
      </c>
      <c r="C56" s="43"/>
      <c r="D56" s="43"/>
      <c r="E56" s="32" t="s">
        <v>56</v>
      </c>
      <c r="F56" s="49">
        <v>59055.88190697013</v>
      </c>
      <c r="G56" s="69"/>
      <c r="H56" s="21"/>
      <c r="I56" s="32" t="s">
        <v>56</v>
      </c>
      <c r="J56" s="49">
        <v>63060</v>
      </c>
      <c r="K56" s="37"/>
    </row>
    <row r="57" spans="1:11" s="22" customFormat="1" ht="12">
      <c r="A57" s="32" t="s">
        <v>50</v>
      </c>
      <c r="B57" s="68">
        <v>116221.16770753912</v>
      </c>
      <c r="C57" s="43"/>
      <c r="D57" s="43"/>
      <c r="E57" s="32" t="s">
        <v>58</v>
      </c>
      <c r="F57" s="49">
        <v>74203.96301018493</v>
      </c>
      <c r="G57" s="69"/>
      <c r="H57" s="21"/>
      <c r="I57" s="32" t="s">
        <v>58</v>
      </c>
      <c r="J57" s="49">
        <v>78906</v>
      </c>
      <c r="K57" s="37"/>
    </row>
    <row r="58" spans="1:11" s="22" customFormat="1" ht="12">
      <c r="A58" s="25" t="s">
        <v>52</v>
      </c>
      <c r="B58" s="68">
        <v>143250.69105661454</v>
      </c>
      <c r="C58" s="43"/>
      <c r="D58" s="43"/>
      <c r="E58" s="32" t="s">
        <v>60</v>
      </c>
      <c r="F58" s="49">
        <v>94932.0050809673</v>
      </c>
      <c r="G58" s="69"/>
      <c r="H58" s="21"/>
      <c r="I58" s="32" t="s">
        <v>60</v>
      </c>
      <c r="J58" s="49">
        <v>100635</v>
      </c>
      <c r="K58" s="37"/>
    </row>
    <row r="59" spans="1:11" s="22" customFormat="1" ht="12">
      <c r="A59" s="25" t="s">
        <v>97</v>
      </c>
      <c r="B59" s="68">
        <v>180099.03852290186</v>
      </c>
      <c r="C59" s="43"/>
      <c r="D59" s="43"/>
      <c r="E59" s="32" t="s">
        <v>63</v>
      </c>
      <c r="F59" s="49">
        <v>112657.89244369842</v>
      </c>
      <c r="G59" s="69"/>
      <c r="H59" s="21"/>
      <c r="I59" s="32" t="s">
        <v>63</v>
      </c>
      <c r="J59" s="49">
        <v>118893</v>
      </c>
      <c r="K59" s="37"/>
    </row>
    <row r="60" spans="1:11" s="22" customFormat="1" ht="12">
      <c r="A60" s="30"/>
      <c r="B60" s="23"/>
      <c r="C60" s="23"/>
      <c r="D60" s="43"/>
      <c r="E60" s="25" t="s">
        <v>65</v>
      </c>
      <c r="F60" s="49">
        <v>133170.46237604553</v>
      </c>
      <c r="G60" s="69"/>
      <c r="H60" s="21"/>
      <c r="I60" s="25" t="s">
        <v>65</v>
      </c>
      <c r="J60" s="49">
        <v>140403</v>
      </c>
      <c r="K60" s="39"/>
    </row>
    <row r="61" spans="1:11" s="22" customFormat="1" ht="12">
      <c r="A61" s="30"/>
      <c r="B61" s="23"/>
      <c r="C61" s="23"/>
      <c r="D61" s="43"/>
      <c r="E61" s="25" t="s">
        <v>104</v>
      </c>
      <c r="F61" s="49">
        <v>158242.52899083926</v>
      </c>
      <c r="G61" s="69"/>
      <c r="H61" s="21"/>
      <c r="I61" s="25" t="s">
        <v>104</v>
      </c>
      <c r="J61" s="49">
        <v>166307</v>
      </c>
      <c r="K61" s="41"/>
    </row>
    <row r="62" spans="1:11" s="22" customFormat="1" ht="12">
      <c r="A62" s="30"/>
      <c r="B62" s="23"/>
      <c r="C62" s="23"/>
      <c r="D62" s="43"/>
      <c r="E62" s="25" t="s">
        <v>182</v>
      </c>
      <c r="F62" s="49">
        <v>205047.5437602162</v>
      </c>
      <c r="G62" s="69"/>
      <c r="H62" s="21"/>
      <c r="I62" s="25" t="s">
        <v>182</v>
      </c>
      <c r="J62" s="49">
        <v>216636</v>
      </c>
      <c r="K62" s="37"/>
    </row>
    <row r="63" spans="1:11" s="22" customFormat="1" ht="12.75">
      <c r="A63" s="198"/>
      <c r="B63" s="227"/>
      <c r="C63" s="227"/>
      <c r="D63" s="43"/>
      <c r="E63" s="32" t="s">
        <v>2</v>
      </c>
      <c r="F63" s="49">
        <v>90335.4119487909</v>
      </c>
      <c r="G63" s="69"/>
      <c r="H63" s="21"/>
      <c r="I63" s="32" t="s">
        <v>2</v>
      </c>
      <c r="J63" s="49">
        <v>95295</v>
      </c>
      <c r="K63" s="37"/>
    </row>
    <row r="64" spans="1:11" s="22" customFormat="1" ht="12.75">
      <c r="A64" s="201"/>
      <c r="B64" s="23"/>
      <c r="C64" s="23"/>
      <c r="D64" s="43"/>
      <c r="E64" s="32" t="s">
        <v>3</v>
      </c>
      <c r="F64" s="49">
        <v>108814.00832022759</v>
      </c>
      <c r="G64" s="69"/>
      <c r="H64" s="21"/>
      <c r="I64" s="32" t="s">
        <v>3</v>
      </c>
      <c r="J64" s="49">
        <v>121005</v>
      </c>
      <c r="K64" s="37"/>
    </row>
    <row r="65" spans="1:11" s="22" customFormat="1" ht="12.75">
      <c r="A65" s="201"/>
      <c r="B65" s="23"/>
      <c r="C65" s="23"/>
      <c r="D65" s="43"/>
      <c r="E65" s="32" t="s">
        <v>11</v>
      </c>
      <c r="F65" s="49">
        <v>128726.01373963017</v>
      </c>
      <c r="G65" s="69"/>
      <c r="H65" s="21"/>
      <c r="I65" s="78"/>
      <c r="J65" s="49"/>
      <c r="K65" s="37"/>
    </row>
    <row r="66" spans="1:11" s="22" customFormat="1" ht="12.75">
      <c r="A66" s="199"/>
      <c r="B66" s="23"/>
      <c r="C66" s="23"/>
      <c r="D66" s="43"/>
      <c r="E66" s="32" t="s">
        <v>12</v>
      </c>
      <c r="F66" s="49">
        <v>153911.06027163586</v>
      </c>
      <c r="G66" s="69"/>
      <c r="H66" s="21"/>
      <c r="I66" s="25" t="s">
        <v>113</v>
      </c>
      <c r="J66" s="68">
        <v>24075</v>
      </c>
      <c r="K66" s="37"/>
    </row>
    <row r="67" spans="1:11" s="22" customFormat="1" ht="12.75">
      <c r="A67" s="199"/>
      <c r="B67" s="23"/>
      <c r="C67" s="23"/>
      <c r="D67" s="43"/>
      <c r="E67" s="32" t="s">
        <v>13</v>
      </c>
      <c r="F67" s="49">
        <v>195808.400452404</v>
      </c>
      <c r="G67" s="69"/>
      <c r="H67" s="21"/>
      <c r="I67" s="25" t="s">
        <v>115</v>
      </c>
      <c r="J67" s="49">
        <v>31542</v>
      </c>
      <c r="K67" s="37"/>
    </row>
    <row r="68" spans="1:11" s="22" customFormat="1" ht="12.75">
      <c r="A68" s="201"/>
      <c r="B68" s="23"/>
      <c r="C68" s="23"/>
      <c r="D68" s="43"/>
      <c r="E68" s="78"/>
      <c r="F68" s="49"/>
      <c r="G68" s="69"/>
      <c r="H68" s="21"/>
      <c r="I68" s="25" t="s">
        <v>117</v>
      </c>
      <c r="J68" s="49">
        <v>46131</v>
      </c>
      <c r="K68" s="41"/>
    </row>
    <row r="69" spans="1:11" s="22" customFormat="1" ht="12.75">
      <c r="A69" s="201"/>
      <c r="B69" s="23"/>
      <c r="C69" s="23"/>
      <c r="D69" s="43"/>
      <c r="E69" s="25" t="s">
        <v>113</v>
      </c>
      <c r="F69" s="68">
        <v>22204.750161593172</v>
      </c>
      <c r="G69" s="43"/>
      <c r="H69" s="21"/>
      <c r="I69" s="32" t="s">
        <v>119</v>
      </c>
      <c r="J69" s="49">
        <v>57668</v>
      </c>
      <c r="K69" s="41"/>
    </row>
    <row r="70" spans="1:11" s="22" customFormat="1" ht="12">
      <c r="A70" s="21"/>
      <c r="B70" s="21"/>
      <c r="C70" s="21"/>
      <c r="D70" s="43"/>
      <c r="E70" s="25" t="s">
        <v>115</v>
      </c>
      <c r="F70" s="49">
        <v>29255.714643584637</v>
      </c>
      <c r="G70" s="69"/>
      <c r="H70" s="21"/>
      <c r="I70" s="32" t="s">
        <v>121</v>
      </c>
      <c r="J70" s="68">
        <v>74662</v>
      </c>
      <c r="K70" s="21"/>
    </row>
    <row r="71" spans="1:11" s="22" customFormat="1" ht="12">
      <c r="A71" s="21"/>
      <c r="B71" s="21"/>
      <c r="C71" s="21"/>
      <c r="D71" s="43"/>
      <c r="E71" s="25" t="s">
        <v>117</v>
      </c>
      <c r="F71" s="49">
        <v>42957.68428574681</v>
      </c>
      <c r="G71" s="69"/>
      <c r="H71" s="21"/>
      <c r="I71" s="32" t="s">
        <v>123</v>
      </c>
      <c r="J71" s="68">
        <v>95433</v>
      </c>
      <c r="K71" s="21"/>
    </row>
    <row r="72" spans="1:11" s="22" customFormat="1" ht="12">
      <c r="A72" s="21"/>
      <c r="B72" s="21"/>
      <c r="C72" s="21"/>
      <c r="D72" s="43"/>
      <c r="E72" s="32" t="s">
        <v>119</v>
      </c>
      <c r="F72" s="49">
        <v>53915.158022987205</v>
      </c>
      <c r="G72" s="69"/>
      <c r="H72" s="21"/>
      <c r="I72" s="31" t="s">
        <v>125</v>
      </c>
      <c r="J72" s="68">
        <v>120300</v>
      </c>
      <c r="K72" s="21"/>
    </row>
    <row r="73" spans="1:11" s="22" customFormat="1" ht="12">
      <c r="A73" s="21"/>
      <c r="B73" s="21"/>
      <c r="C73" s="21"/>
      <c r="D73" s="43"/>
      <c r="E73" s="32" t="s">
        <v>121</v>
      </c>
      <c r="F73" s="68">
        <v>70120.27089302987</v>
      </c>
      <c r="G73" s="43"/>
      <c r="H73" s="21"/>
      <c r="I73" s="31" t="s">
        <v>126</v>
      </c>
      <c r="J73" s="68">
        <v>144514</v>
      </c>
      <c r="K73" s="21"/>
    </row>
    <row r="74" spans="4:11" s="22" customFormat="1" ht="12">
      <c r="D74" s="43"/>
      <c r="E74" s="32" t="s">
        <v>123</v>
      </c>
      <c r="F74" s="68">
        <v>89816.20878657183</v>
      </c>
      <c r="G74" s="43"/>
      <c r="H74" s="21"/>
      <c r="I74" s="31" t="s">
        <v>153</v>
      </c>
      <c r="J74" s="68">
        <v>168815</v>
      </c>
      <c r="K74" s="21"/>
    </row>
    <row r="75" spans="4:11" s="22" customFormat="1" ht="12">
      <c r="D75" s="43"/>
      <c r="E75" s="31" t="s">
        <v>125</v>
      </c>
      <c r="F75" s="68">
        <v>113793.9819442959</v>
      </c>
      <c r="G75" s="43"/>
      <c r="H75" s="21"/>
      <c r="I75" s="31" t="s">
        <v>232</v>
      </c>
      <c r="J75" s="68">
        <v>208563</v>
      </c>
      <c r="K75" s="21"/>
    </row>
    <row r="76" spans="4:11" s="22" customFormat="1" ht="12">
      <c r="D76" s="43"/>
      <c r="E76" s="31" t="s">
        <v>126</v>
      </c>
      <c r="F76" s="68">
        <v>137072.9387378663</v>
      </c>
      <c r="G76" s="43"/>
      <c r="H76" s="21"/>
      <c r="I76" s="31" t="s">
        <v>229</v>
      </c>
      <c r="J76" s="68">
        <v>261835</v>
      </c>
      <c r="K76" s="21"/>
    </row>
    <row r="77" spans="4:11" s="22" customFormat="1" ht="12">
      <c r="D77" s="43"/>
      <c r="E77" s="31" t="s">
        <v>153</v>
      </c>
      <c r="F77" s="68">
        <v>159356.9701148791</v>
      </c>
      <c r="G77" s="43"/>
      <c r="H77" s="21"/>
      <c r="I77" s="21"/>
      <c r="J77" s="21"/>
      <c r="K77" s="21"/>
    </row>
    <row r="78" spans="4:11" s="22" customFormat="1" ht="12">
      <c r="D78" s="43"/>
      <c r="E78" s="31" t="s">
        <v>232</v>
      </c>
      <c r="F78" s="68">
        <v>199783.31736870555</v>
      </c>
      <c r="G78" s="43"/>
      <c r="H78" s="21"/>
      <c r="I78" s="21"/>
      <c r="J78" s="21"/>
      <c r="K78" s="21"/>
    </row>
    <row r="79" spans="4:11" s="22" customFormat="1" ht="12">
      <c r="D79" s="43"/>
      <c r="E79" s="31" t="s">
        <v>229</v>
      </c>
      <c r="F79" s="68">
        <v>251508.77107596016</v>
      </c>
      <c r="G79" s="43"/>
      <c r="H79" s="21"/>
      <c r="I79" s="21"/>
      <c r="J79" s="21"/>
      <c r="K79" s="21"/>
    </row>
    <row r="80" spans="4:11" s="22" customFormat="1" ht="12">
      <c r="D80" s="43"/>
      <c r="E80" s="21"/>
      <c r="F80" s="21"/>
      <c r="G80" s="21"/>
      <c r="H80" s="21"/>
      <c r="I80" s="21"/>
      <c r="J80" s="21"/>
      <c r="K80" s="21"/>
    </row>
    <row r="81" spans="4:11" s="22" customFormat="1" ht="12">
      <c r="D81" s="43"/>
      <c r="E81" s="21"/>
      <c r="F81" s="21"/>
      <c r="G81" s="21"/>
      <c r="H81" s="21"/>
      <c r="I81" s="21"/>
      <c r="J81" s="21"/>
      <c r="K81" s="21"/>
    </row>
    <row r="82" spans="4:11" s="22" customFormat="1" ht="12">
      <c r="D82" s="43"/>
      <c r="E82" s="21"/>
      <c r="F82" s="21"/>
      <c r="G82" s="21"/>
      <c r="H82" s="21"/>
      <c r="I82" s="21"/>
      <c r="J82" s="21"/>
      <c r="K82" s="21"/>
    </row>
    <row r="83" spans="4:11" s="22" customFormat="1" ht="12">
      <c r="D83" s="43"/>
      <c r="E83" s="21"/>
      <c r="F83" s="21"/>
      <c r="G83" s="21"/>
      <c r="H83" s="21"/>
      <c r="I83" s="21"/>
      <c r="J83" s="21"/>
      <c r="K83" s="21"/>
    </row>
    <row r="84" spans="4:11" s="22" customFormat="1" ht="12">
      <c r="D84" s="43"/>
      <c r="E84" s="21"/>
      <c r="F84" s="21"/>
      <c r="G84" s="21"/>
      <c r="H84" s="21"/>
      <c r="I84" s="21"/>
      <c r="J84" s="21"/>
      <c r="K84" s="21"/>
    </row>
    <row r="85" spans="4:11" s="22" customFormat="1" ht="12">
      <c r="D85" s="43"/>
      <c r="E85" s="21"/>
      <c r="F85" s="21"/>
      <c r="G85" s="21"/>
      <c r="H85" s="21"/>
      <c r="I85" s="21"/>
      <c r="J85" s="21"/>
      <c r="K85" s="21"/>
    </row>
    <row r="86" spans="4:11" s="22" customFormat="1" ht="12">
      <c r="D86" s="43"/>
      <c r="E86" s="21"/>
      <c r="F86" s="21"/>
      <c r="G86" s="21"/>
      <c r="H86" s="21"/>
      <c r="I86" s="21"/>
      <c r="J86" s="21"/>
      <c r="K86" s="21"/>
    </row>
    <row r="87" spans="4:11" s="22" customFormat="1" ht="12">
      <c r="D87" s="43"/>
      <c r="E87" s="21"/>
      <c r="F87" s="21"/>
      <c r="G87" s="21"/>
      <c r="H87" s="21"/>
      <c r="I87" s="21"/>
      <c r="J87" s="21"/>
      <c r="K87" s="21"/>
    </row>
    <row r="88" spans="4:11" s="22" customFormat="1" ht="12">
      <c r="D88" s="50"/>
      <c r="E88" s="21"/>
      <c r="F88" s="21"/>
      <c r="G88" s="21"/>
      <c r="H88" s="21"/>
      <c r="I88" s="21"/>
      <c r="J88" s="21"/>
      <c r="K88" s="21"/>
    </row>
    <row r="89" spans="4:11" s="22" customFormat="1" ht="12">
      <c r="D89" s="50"/>
      <c r="F89" s="21"/>
      <c r="G89" s="21"/>
      <c r="H89" s="21"/>
      <c r="I89" s="21"/>
      <c r="J89" s="21"/>
      <c r="K89" s="21"/>
    </row>
    <row r="90" spans="4:11" s="22" customFormat="1" ht="12">
      <c r="D90" s="50"/>
      <c r="F90" s="21"/>
      <c r="G90" s="21"/>
      <c r="H90" s="21"/>
      <c r="I90" s="21"/>
      <c r="J90" s="21"/>
      <c r="K90" s="21"/>
    </row>
    <row r="91" spans="4:11" s="22" customFormat="1" ht="12">
      <c r="D91" s="50"/>
      <c r="F91" s="21"/>
      <c r="G91" s="21"/>
      <c r="H91" s="21"/>
      <c r="I91" s="21"/>
      <c r="J91" s="21"/>
      <c r="K91" s="21"/>
    </row>
    <row r="92" spans="4:11" s="22" customFormat="1" ht="12">
      <c r="D92" s="50"/>
      <c r="F92" s="21"/>
      <c r="G92" s="21"/>
      <c r="H92" s="21"/>
      <c r="I92" s="21"/>
      <c r="J92" s="21"/>
      <c r="K92" s="21"/>
    </row>
    <row r="93" spans="4:11" s="22" customFormat="1" ht="12">
      <c r="D93" s="50"/>
      <c r="F93" s="21"/>
      <c r="G93" s="21"/>
      <c r="H93" s="21"/>
      <c r="I93" s="21"/>
      <c r="J93" s="21"/>
      <c r="K93" s="21"/>
    </row>
    <row r="94" spans="4:11" s="22" customFormat="1" ht="12">
      <c r="D94" s="50"/>
      <c r="F94" s="21"/>
      <c r="G94" s="21"/>
      <c r="H94" s="21"/>
      <c r="I94" s="21"/>
      <c r="J94" s="21"/>
      <c r="K94" s="21"/>
    </row>
    <row r="95" spans="4:11" s="22" customFormat="1" ht="12">
      <c r="D95" s="50"/>
      <c r="F95" s="21"/>
      <c r="G95" s="21"/>
      <c r="H95" s="21"/>
      <c r="I95" s="21"/>
      <c r="J95" s="21"/>
      <c r="K95" s="21"/>
    </row>
    <row r="96" spans="4:11" s="22" customFormat="1" ht="12">
      <c r="D96" s="50"/>
      <c r="F96" s="21"/>
      <c r="G96" s="21"/>
      <c r="H96" s="21"/>
      <c r="I96" s="21"/>
      <c r="J96" s="21"/>
      <c r="K96" s="21"/>
    </row>
    <row r="97" spans="4:11" s="22" customFormat="1" ht="12">
      <c r="D97" s="50"/>
      <c r="F97" s="21"/>
      <c r="G97" s="21"/>
      <c r="I97" s="21"/>
      <c r="J97" s="21"/>
      <c r="K97" s="21"/>
    </row>
    <row r="98" spans="4:11" s="22" customFormat="1" ht="12">
      <c r="D98" s="50"/>
      <c r="I98" s="21"/>
      <c r="J98" s="21"/>
      <c r="K98" s="21"/>
    </row>
    <row r="99" spans="4:11" s="22" customFormat="1" ht="12">
      <c r="D99" s="50"/>
      <c r="I99" s="21"/>
      <c r="J99" s="21"/>
      <c r="K99" s="21"/>
    </row>
    <row r="100" spans="4:11" s="22" customFormat="1" ht="12">
      <c r="D100" s="50"/>
      <c r="K100" s="21"/>
    </row>
    <row r="101" spans="4:11" s="22" customFormat="1" ht="12">
      <c r="D101" s="50"/>
      <c r="K101" s="21"/>
    </row>
    <row r="102" spans="4:11" s="22" customFormat="1" ht="12">
      <c r="D102" s="50"/>
      <c r="K102" s="21"/>
    </row>
    <row r="103" spans="4:11" s="22" customFormat="1" ht="12">
      <c r="D103" s="50"/>
      <c r="K103" s="21"/>
    </row>
    <row r="104" spans="4:11" s="22" customFormat="1" ht="12">
      <c r="D104" s="50"/>
      <c r="K104" s="21"/>
    </row>
    <row r="105" spans="4:11" s="22" customFormat="1" ht="12">
      <c r="D105" s="50"/>
      <c r="K105" s="21"/>
    </row>
    <row r="106" spans="4:11" s="22" customFormat="1" ht="12">
      <c r="D106" s="50"/>
      <c r="K106" s="21"/>
    </row>
    <row r="107" spans="4:11" s="22" customFormat="1" ht="12">
      <c r="D107" s="50"/>
      <c r="K107" s="21"/>
    </row>
    <row r="108" spans="4:11" s="22" customFormat="1" ht="12">
      <c r="D108" s="50"/>
      <c r="K108" s="21"/>
    </row>
    <row r="109" spans="4:11" s="22" customFormat="1" ht="12">
      <c r="D109" s="50"/>
      <c r="K109" s="21"/>
    </row>
    <row r="110" spans="4:11" s="22" customFormat="1" ht="12">
      <c r="D110" s="50"/>
      <c r="K110" s="21"/>
    </row>
    <row r="111" spans="4:11" s="22" customFormat="1" ht="12">
      <c r="D111" s="50"/>
      <c r="K111" s="21"/>
    </row>
    <row r="112" spans="4:11" s="22" customFormat="1" ht="12">
      <c r="D112" s="50"/>
      <c r="K112" s="21"/>
    </row>
    <row r="113" spans="4:11" s="22" customFormat="1" ht="12">
      <c r="D113" s="50"/>
      <c r="K113" s="21"/>
    </row>
    <row r="114" spans="4:11" s="22" customFormat="1" ht="12">
      <c r="D114" s="50"/>
      <c r="K114" s="21"/>
    </row>
    <row r="115" spans="4:11" s="22" customFormat="1" ht="12">
      <c r="D115" s="50"/>
      <c r="K115" s="21"/>
    </row>
    <row r="116" spans="4:11" s="22" customFormat="1" ht="12">
      <c r="D116" s="50"/>
      <c r="K116" s="21"/>
    </row>
    <row r="117" spans="4:11" s="22" customFormat="1" ht="12">
      <c r="D117" s="50"/>
      <c r="K117" s="21"/>
    </row>
    <row r="118" spans="4:11" s="22" customFormat="1" ht="12">
      <c r="D118" s="50"/>
      <c r="K118" s="21"/>
    </row>
    <row r="119" spans="4:11" s="22" customFormat="1" ht="12">
      <c r="D119" s="50"/>
      <c r="K119" s="21"/>
    </row>
    <row r="120" spans="4:11" s="22" customFormat="1" ht="12">
      <c r="D120" s="50"/>
      <c r="K120" s="21"/>
    </row>
    <row r="121" spans="4:11" s="22" customFormat="1" ht="12">
      <c r="D121" s="50"/>
      <c r="K121" s="21"/>
    </row>
    <row r="122" spans="4:11" s="22" customFormat="1" ht="12">
      <c r="D122" s="50"/>
      <c r="K122" s="21"/>
    </row>
    <row r="123" spans="4:11" s="22" customFormat="1" ht="12">
      <c r="D123" s="50"/>
      <c r="K123" s="21"/>
    </row>
    <row r="124" spans="4:11" s="22" customFormat="1" ht="12">
      <c r="D124" s="50"/>
      <c r="K124" s="21"/>
    </row>
    <row r="125" spans="4:11" s="22" customFormat="1" ht="12">
      <c r="D125" s="50"/>
      <c r="K125" s="21"/>
    </row>
    <row r="126" spans="4:11" s="22" customFormat="1" ht="12">
      <c r="D126" s="50"/>
      <c r="K126" s="21"/>
    </row>
    <row r="127" spans="4:11" s="22" customFormat="1" ht="12">
      <c r="D127" s="50"/>
      <c r="K127" s="21"/>
    </row>
    <row r="128" spans="4:11" s="22" customFormat="1" ht="12">
      <c r="D128" s="50"/>
      <c r="K128" s="21"/>
    </row>
    <row r="129" spans="4:11" s="22" customFormat="1" ht="12">
      <c r="D129" s="50"/>
      <c r="K129" s="21"/>
    </row>
    <row r="130" spans="4:11" s="22" customFormat="1" ht="12">
      <c r="D130" s="50"/>
      <c r="K130" s="21"/>
    </row>
    <row r="131" spans="4:11" s="22" customFormat="1" ht="12">
      <c r="D131" s="50"/>
      <c r="K131" s="21"/>
    </row>
    <row r="132" spans="4:11" s="22" customFormat="1" ht="12">
      <c r="D132" s="50"/>
      <c r="K132" s="21"/>
    </row>
    <row r="133" spans="4:11" s="22" customFormat="1" ht="12">
      <c r="D133" s="50"/>
      <c r="K133" s="21"/>
    </row>
    <row r="134" spans="4:11" s="22" customFormat="1" ht="12">
      <c r="D134" s="50"/>
      <c r="K134" s="21"/>
    </row>
    <row r="135" spans="4:11" s="22" customFormat="1" ht="12">
      <c r="D135" s="50"/>
      <c r="K135" s="21"/>
    </row>
    <row r="136" spans="4:11" s="22" customFormat="1" ht="12">
      <c r="D136" s="50"/>
      <c r="K136" s="21"/>
    </row>
    <row r="137" spans="4:11" s="22" customFormat="1" ht="12">
      <c r="D137" s="50"/>
      <c r="K137" s="21"/>
    </row>
    <row r="138" spans="4:11" s="22" customFormat="1" ht="12">
      <c r="D138" s="50"/>
      <c r="K138" s="21"/>
    </row>
    <row r="139" spans="4:11" s="22" customFormat="1" ht="12">
      <c r="D139" s="50"/>
      <c r="K139" s="21"/>
    </row>
    <row r="140" spans="4:11" s="22" customFormat="1" ht="12">
      <c r="D140" s="50"/>
      <c r="K140" s="21"/>
    </row>
    <row r="141" spans="4:11" s="22" customFormat="1" ht="12">
      <c r="D141" s="50"/>
      <c r="K141" s="21"/>
    </row>
    <row r="142" spans="4:11" s="22" customFormat="1" ht="12">
      <c r="D142" s="50"/>
      <c r="K142" s="21"/>
    </row>
    <row r="143" spans="4:11" s="22" customFormat="1" ht="12">
      <c r="D143" s="50"/>
      <c r="K143" s="21"/>
    </row>
    <row r="144" spans="4:11" s="22" customFormat="1" ht="12">
      <c r="D144" s="50"/>
      <c r="K144" s="21"/>
    </row>
    <row r="145" spans="4:11" s="22" customFormat="1" ht="12">
      <c r="D145" s="50"/>
      <c r="K145" s="21"/>
    </row>
    <row r="146" spans="4:11" s="22" customFormat="1" ht="12">
      <c r="D146" s="50"/>
      <c r="K146" s="21"/>
    </row>
    <row r="147" spans="4:11" s="22" customFormat="1" ht="12">
      <c r="D147" s="50"/>
      <c r="K147" s="21"/>
    </row>
    <row r="148" spans="4:11" s="22" customFormat="1" ht="12">
      <c r="D148" s="50"/>
      <c r="K148" s="21"/>
    </row>
    <row r="149" spans="4:11" s="22" customFormat="1" ht="12">
      <c r="D149" s="50"/>
      <c r="K149" s="21"/>
    </row>
    <row r="150" spans="4:11" s="22" customFormat="1" ht="12">
      <c r="D150" s="50"/>
      <c r="K150" s="21"/>
    </row>
    <row r="151" spans="4:11" s="22" customFormat="1" ht="12">
      <c r="D151" s="50"/>
      <c r="K151" s="21"/>
    </row>
    <row r="152" spans="4:11" s="22" customFormat="1" ht="12">
      <c r="D152" s="50"/>
      <c r="K152" s="21"/>
    </row>
    <row r="153" spans="4:11" s="22" customFormat="1" ht="12">
      <c r="D153" s="50"/>
      <c r="K153" s="21"/>
    </row>
    <row r="154" spans="4:11" s="22" customFormat="1" ht="12">
      <c r="D154" s="50"/>
      <c r="K154" s="21"/>
    </row>
    <row r="155" spans="4:11" s="22" customFormat="1" ht="12">
      <c r="D155" s="50"/>
      <c r="K155" s="21"/>
    </row>
    <row r="156" spans="4:11" s="22" customFormat="1" ht="12">
      <c r="D156" s="50"/>
      <c r="K156" s="21"/>
    </row>
    <row r="157" spans="4:11" s="22" customFormat="1" ht="12">
      <c r="D157" s="50"/>
      <c r="K157" s="21"/>
    </row>
    <row r="158" spans="4:11" s="22" customFormat="1" ht="12">
      <c r="D158" s="50"/>
      <c r="K158" s="21"/>
    </row>
    <row r="159" spans="4:11" s="22" customFormat="1" ht="12">
      <c r="D159" s="50"/>
      <c r="K159" s="21"/>
    </row>
    <row r="160" spans="4:11" s="22" customFormat="1" ht="12">
      <c r="D160" s="50"/>
      <c r="K160" s="21"/>
    </row>
    <row r="161" spans="4:11" s="22" customFormat="1" ht="12">
      <c r="D161" s="50"/>
      <c r="K161" s="21"/>
    </row>
    <row r="162" spans="4:11" s="22" customFormat="1" ht="12">
      <c r="D162" s="50"/>
      <c r="K162" s="21"/>
    </row>
    <row r="163" spans="4:11" s="22" customFormat="1" ht="12">
      <c r="D163" s="50"/>
      <c r="K163" s="21"/>
    </row>
    <row r="164" spans="4:11" s="22" customFormat="1" ht="12">
      <c r="D164" s="50"/>
      <c r="K164" s="21"/>
    </row>
    <row r="165" spans="4:11" s="22" customFormat="1" ht="12">
      <c r="D165" s="50"/>
      <c r="K165" s="21"/>
    </row>
    <row r="166" spans="4:11" s="22" customFormat="1" ht="12">
      <c r="D166" s="50"/>
      <c r="K166" s="21"/>
    </row>
    <row r="167" spans="4:11" s="22" customFormat="1" ht="12">
      <c r="D167" s="50"/>
      <c r="K167" s="21"/>
    </row>
    <row r="168" spans="4:11" s="22" customFormat="1" ht="12">
      <c r="D168" s="50"/>
      <c r="K168" s="21"/>
    </row>
    <row r="169" spans="4:11" s="22" customFormat="1" ht="12">
      <c r="D169" s="50"/>
      <c r="K169" s="21"/>
    </row>
    <row r="170" spans="4:11" s="22" customFormat="1" ht="12">
      <c r="D170" s="50"/>
      <c r="K170" s="21"/>
    </row>
    <row r="171" spans="4:11" s="22" customFormat="1" ht="12">
      <c r="D171" s="50"/>
      <c r="K171" s="21"/>
    </row>
    <row r="172" spans="4:11" s="22" customFormat="1" ht="12">
      <c r="D172" s="50"/>
      <c r="K172" s="21"/>
    </row>
    <row r="173" spans="4:11" s="22" customFormat="1" ht="12">
      <c r="D173" s="50"/>
      <c r="K173" s="21"/>
    </row>
    <row r="174" spans="4:11" s="22" customFormat="1" ht="12">
      <c r="D174" s="50"/>
      <c r="K174" s="21"/>
    </row>
    <row r="175" spans="4:11" s="22" customFormat="1" ht="12">
      <c r="D175" s="50"/>
      <c r="K175" s="21"/>
    </row>
    <row r="176" spans="4:11" s="22" customFormat="1" ht="12">
      <c r="D176" s="50"/>
      <c r="K176" s="21"/>
    </row>
    <row r="177" spans="4:11" s="22" customFormat="1" ht="12">
      <c r="D177" s="50"/>
      <c r="K177" s="21"/>
    </row>
    <row r="178" spans="4:11" s="22" customFormat="1" ht="12">
      <c r="D178" s="50"/>
      <c r="K178" s="21"/>
    </row>
    <row r="179" spans="4:11" s="22" customFormat="1" ht="12">
      <c r="D179" s="50"/>
      <c r="K179" s="21"/>
    </row>
    <row r="180" spans="4:11" s="22" customFormat="1" ht="12">
      <c r="D180" s="50"/>
      <c r="K180" s="21"/>
    </row>
    <row r="181" spans="4:11" s="22" customFormat="1" ht="12">
      <c r="D181" s="50"/>
      <c r="K181" s="21"/>
    </row>
    <row r="182" spans="4:11" s="22" customFormat="1" ht="12">
      <c r="D182" s="50"/>
      <c r="K182" s="21"/>
    </row>
    <row r="183" spans="4:11" s="22" customFormat="1" ht="12">
      <c r="D183" s="50"/>
      <c r="K183" s="21"/>
    </row>
    <row r="184" spans="4:11" s="22" customFormat="1" ht="12">
      <c r="D184" s="50"/>
      <c r="K184" s="21"/>
    </row>
    <row r="185" spans="4:11" s="22" customFormat="1" ht="12">
      <c r="D185" s="50"/>
      <c r="K185" s="21"/>
    </row>
    <row r="186" spans="4:11" s="22" customFormat="1" ht="12">
      <c r="D186" s="50"/>
      <c r="K186" s="21"/>
    </row>
    <row r="187" spans="4:11" s="22" customFormat="1" ht="12">
      <c r="D187" s="50"/>
      <c r="K187" s="21"/>
    </row>
    <row r="188" spans="4:11" s="22" customFormat="1" ht="12">
      <c r="D188" s="50"/>
      <c r="K188" s="21"/>
    </row>
    <row r="189" spans="4:11" s="22" customFormat="1" ht="12">
      <c r="D189" s="50"/>
      <c r="K189" s="21"/>
    </row>
    <row r="190" spans="4:11" s="22" customFormat="1" ht="12">
      <c r="D190" s="50"/>
      <c r="K190" s="21"/>
    </row>
    <row r="191" spans="4:11" s="22" customFormat="1" ht="12">
      <c r="D191" s="50"/>
      <c r="K191" s="21"/>
    </row>
    <row r="192" spans="4:11" s="22" customFormat="1" ht="12">
      <c r="D192" s="50"/>
      <c r="K192" s="21"/>
    </row>
    <row r="193" spans="4:11" s="22" customFormat="1" ht="12">
      <c r="D193" s="50"/>
      <c r="K193" s="21"/>
    </row>
    <row r="194" spans="4:11" s="22" customFormat="1" ht="12">
      <c r="D194" s="50"/>
      <c r="K194" s="21"/>
    </row>
    <row r="195" spans="4:11" s="22" customFormat="1" ht="12">
      <c r="D195" s="50"/>
      <c r="K195" s="21"/>
    </row>
    <row r="196" spans="4:11" s="22" customFormat="1" ht="12">
      <c r="D196" s="50"/>
      <c r="K196" s="21"/>
    </row>
    <row r="197" spans="4:11" s="22" customFormat="1" ht="12">
      <c r="D197" s="50"/>
      <c r="K197" s="21"/>
    </row>
    <row r="198" spans="4:11" s="22" customFormat="1" ht="12">
      <c r="D198" s="50"/>
      <c r="K198" s="21"/>
    </row>
    <row r="199" spans="4:11" s="22" customFormat="1" ht="12">
      <c r="D199" s="50"/>
      <c r="K199" s="21"/>
    </row>
    <row r="200" spans="4:11" s="22" customFormat="1" ht="12">
      <c r="D200" s="50"/>
      <c r="K200" s="21"/>
    </row>
    <row r="201" spans="4:11" s="22" customFormat="1" ht="12">
      <c r="D201" s="50"/>
      <c r="K201" s="21"/>
    </row>
    <row r="202" spans="4:11" s="22" customFormat="1" ht="12">
      <c r="D202" s="50"/>
      <c r="K202" s="21"/>
    </row>
    <row r="203" spans="4:11" s="22" customFormat="1" ht="12">
      <c r="D203" s="50"/>
      <c r="K203" s="21"/>
    </row>
    <row r="204" spans="4:11" s="22" customFormat="1" ht="12">
      <c r="D204" s="50"/>
      <c r="K204" s="21"/>
    </row>
    <row r="205" spans="4:11" s="22" customFormat="1" ht="12">
      <c r="D205" s="50"/>
      <c r="K205" s="21"/>
    </row>
    <row r="206" spans="4:11" s="22" customFormat="1" ht="12">
      <c r="D206" s="50"/>
      <c r="K206" s="21"/>
    </row>
    <row r="207" spans="4:11" s="22" customFormat="1" ht="12">
      <c r="D207" s="50"/>
      <c r="K207" s="21"/>
    </row>
    <row r="208" spans="4:11" s="22" customFormat="1" ht="12">
      <c r="D208" s="50"/>
      <c r="K208" s="21"/>
    </row>
    <row r="209" spans="4:11" s="22" customFormat="1" ht="12">
      <c r="D209" s="50"/>
      <c r="K209" s="21"/>
    </row>
    <row r="210" spans="4:11" s="22" customFormat="1" ht="12">
      <c r="D210" s="50"/>
      <c r="K210" s="21"/>
    </row>
    <row r="211" spans="4:11" s="22" customFormat="1" ht="12">
      <c r="D211" s="50"/>
      <c r="K211" s="21"/>
    </row>
    <row r="212" spans="4:11" s="22" customFormat="1" ht="12">
      <c r="D212" s="50"/>
      <c r="K212" s="21"/>
    </row>
    <row r="213" spans="4:11" s="22" customFormat="1" ht="12">
      <c r="D213" s="50"/>
      <c r="K213" s="21"/>
    </row>
    <row r="214" spans="4:11" s="22" customFormat="1" ht="12">
      <c r="D214" s="50"/>
      <c r="K214" s="21"/>
    </row>
    <row r="215" spans="4:11" s="22" customFormat="1" ht="12">
      <c r="D215" s="50"/>
      <c r="K215" s="21"/>
    </row>
    <row r="216" spans="4:11" s="22" customFormat="1" ht="12">
      <c r="D216" s="50"/>
      <c r="K216" s="21"/>
    </row>
    <row r="217" spans="4:11" s="22" customFormat="1" ht="12">
      <c r="D217" s="50"/>
      <c r="K217" s="21"/>
    </row>
    <row r="218" spans="4:11" s="22" customFormat="1" ht="12">
      <c r="D218" s="50"/>
      <c r="K218" s="21"/>
    </row>
    <row r="219" spans="4:11" s="22" customFormat="1" ht="12">
      <c r="D219" s="50"/>
      <c r="K219" s="21"/>
    </row>
    <row r="220" spans="4:11" s="22" customFormat="1" ht="12">
      <c r="D220" s="50"/>
      <c r="K220" s="21"/>
    </row>
    <row r="221" spans="4:11" s="22" customFormat="1" ht="12">
      <c r="D221" s="50"/>
      <c r="K221" s="21"/>
    </row>
    <row r="222" spans="4:11" s="22" customFormat="1" ht="12">
      <c r="D222" s="50"/>
      <c r="K222" s="21"/>
    </row>
    <row r="223" spans="4:11" s="22" customFormat="1" ht="12">
      <c r="D223" s="50"/>
      <c r="K223" s="21"/>
    </row>
    <row r="224" spans="4:11" s="22" customFormat="1" ht="12">
      <c r="D224" s="50"/>
      <c r="K224" s="21"/>
    </row>
    <row r="225" spans="4:11" s="22" customFormat="1" ht="12">
      <c r="D225" s="50"/>
      <c r="K225" s="21"/>
    </row>
    <row r="226" spans="4:11" s="22" customFormat="1" ht="12">
      <c r="D226" s="50"/>
      <c r="K226" s="21"/>
    </row>
    <row r="227" spans="4:11" s="22" customFormat="1" ht="12">
      <c r="D227" s="50"/>
      <c r="K227" s="21"/>
    </row>
    <row r="228" spans="4:11" s="22" customFormat="1" ht="12">
      <c r="D228" s="50"/>
      <c r="K228" s="21"/>
    </row>
    <row r="229" spans="4:11" s="22" customFormat="1" ht="12">
      <c r="D229" s="50"/>
      <c r="K229" s="21"/>
    </row>
    <row r="230" spans="4:11" s="22" customFormat="1" ht="12">
      <c r="D230" s="50"/>
      <c r="K230" s="21"/>
    </row>
    <row r="231" spans="4:11" s="22" customFormat="1" ht="12">
      <c r="D231" s="50"/>
      <c r="K231" s="21"/>
    </row>
    <row r="232" spans="4:11" s="22" customFormat="1" ht="12">
      <c r="D232" s="50"/>
      <c r="K232" s="21"/>
    </row>
    <row r="233" spans="4:11" s="22" customFormat="1" ht="12">
      <c r="D233" s="50"/>
      <c r="K233" s="21"/>
    </row>
    <row r="234" spans="4:11" s="22" customFormat="1" ht="12">
      <c r="D234" s="50"/>
      <c r="K234" s="21"/>
    </row>
    <row r="235" spans="4:11" s="22" customFormat="1" ht="12">
      <c r="D235" s="50"/>
      <c r="K235" s="21"/>
    </row>
    <row r="236" spans="4:11" s="22" customFormat="1" ht="12">
      <c r="D236" s="50"/>
      <c r="K236" s="21"/>
    </row>
    <row r="237" spans="4:11" s="22" customFormat="1" ht="12">
      <c r="D237" s="50"/>
      <c r="K237" s="21"/>
    </row>
    <row r="238" spans="4:11" s="22" customFormat="1" ht="12">
      <c r="D238" s="50"/>
      <c r="K238" s="21"/>
    </row>
    <row r="239" spans="4:11" s="22" customFormat="1" ht="12">
      <c r="D239" s="50"/>
      <c r="K239" s="21"/>
    </row>
    <row r="240" spans="4:11" s="22" customFormat="1" ht="12">
      <c r="D240" s="50"/>
      <c r="K240" s="21"/>
    </row>
    <row r="241" spans="4:11" s="22" customFormat="1" ht="12">
      <c r="D241" s="50"/>
      <c r="K241" s="21"/>
    </row>
    <row r="242" spans="4:11" s="22" customFormat="1" ht="12">
      <c r="D242" s="50"/>
      <c r="K242" s="21"/>
    </row>
    <row r="243" spans="4:11" s="22" customFormat="1" ht="12">
      <c r="D243" s="50"/>
      <c r="K243" s="21"/>
    </row>
    <row r="244" spans="4:11" s="22" customFormat="1" ht="12">
      <c r="D244" s="50"/>
      <c r="K244" s="21"/>
    </row>
    <row r="245" spans="4:11" s="22" customFormat="1" ht="12">
      <c r="D245" s="50"/>
      <c r="K245" s="21"/>
    </row>
    <row r="246" spans="4:11" s="22" customFormat="1" ht="12">
      <c r="D246" s="50"/>
      <c r="K246" s="21"/>
    </row>
    <row r="247" spans="4:11" s="22" customFormat="1" ht="12">
      <c r="D247" s="50"/>
      <c r="K247" s="21"/>
    </row>
    <row r="248" spans="4:11" s="22" customFormat="1" ht="12">
      <c r="D248" s="50"/>
      <c r="K248" s="21"/>
    </row>
    <row r="249" spans="4:11" s="22" customFormat="1" ht="12">
      <c r="D249" s="50"/>
      <c r="K249" s="21"/>
    </row>
    <row r="250" spans="4:11" s="22" customFormat="1" ht="12">
      <c r="D250" s="50"/>
      <c r="K250" s="21"/>
    </row>
    <row r="251" spans="4:11" s="22" customFormat="1" ht="12">
      <c r="D251" s="50"/>
      <c r="K251" s="21"/>
    </row>
    <row r="252" spans="4:11" s="22" customFormat="1" ht="12">
      <c r="D252" s="50"/>
      <c r="K252" s="21"/>
    </row>
    <row r="253" spans="4:11" s="22" customFormat="1" ht="12">
      <c r="D253" s="50"/>
      <c r="K253" s="21"/>
    </row>
    <row r="254" spans="4:11" s="22" customFormat="1" ht="12">
      <c r="D254" s="50"/>
      <c r="K254" s="21"/>
    </row>
    <row r="255" spans="4:11" s="22" customFormat="1" ht="12">
      <c r="D255" s="50"/>
      <c r="K255" s="21"/>
    </row>
    <row r="256" spans="4:11" s="22" customFormat="1" ht="12">
      <c r="D256" s="50"/>
      <c r="K256" s="21"/>
    </row>
    <row r="257" spans="4:11" s="22" customFormat="1" ht="12">
      <c r="D257" s="50"/>
      <c r="K257" s="21"/>
    </row>
    <row r="258" spans="4:11" s="22" customFormat="1" ht="12">
      <c r="D258" s="50"/>
      <c r="K258" s="21"/>
    </row>
    <row r="259" spans="4:11" s="22" customFormat="1" ht="12">
      <c r="D259" s="50"/>
      <c r="K259" s="21"/>
    </row>
    <row r="260" spans="4:11" s="22" customFormat="1" ht="12">
      <c r="D260" s="50"/>
      <c r="K260" s="21"/>
    </row>
    <row r="261" spans="4:11" s="22" customFormat="1" ht="12">
      <c r="D261" s="50"/>
      <c r="K261" s="21"/>
    </row>
    <row r="262" spans="4:11" s="22" customFormat="1" ht="12">
      <c r="D262" s="50"/>
      <c r="K262" s="21"/>
    </row>
    <row r="263" spans="4:11" s="22" customFormat="1" ht="12">
      <c r="D263" s="50"/>
      <c r="K263" s="21"/>
    </row>
    <row r="264" spans="4:11" s="22" customFormat="1" ht="12">
      <c r="D264" s="50"/>
      <c r="K264" s="21"/>
    </row>
    <row r="265" spans="4:11" s="22" customFormat="1" ht="12">
      <c r="D265" s="50"/>
      <c r="K265" s="21"/>
    </row>
    <row r="266" spans="4:11" s="22" customFormat="1" ht="12">
      <c r="D266" s="50"/>
      <c r="K266" s="21"/>
    </row>
    <row r="267" spans="4:11" s="22" customFormat="1" ht="12">
      <c r="D267" s="50"/>
      <c r="K267" s="21"/>
    </row>
    <row r="268" spans="4:11" s="22" customFormat="1" ht="12">
      <c r="D268" s="50"/>
      <c r="K268" s="21"/>
    </row>
    <row r="269" spans="4:11" s="22" customFormat="1" ht="12">
      <c r="D269" s="50"/>
      <c r="K269" s="21"/>
    </row>
    <row r="270" spans="4:11" s="22" customFormat="1" ht="12">
      <c r="D270" s="50"/>
      <c r="K270" s="21"/>
    </row>
    <row r="271" spans="4:11" s="22" customFormat="1" ht="12">
      <c r="D271" s="50"/>
      <c r="K271" s="21"/>
    </row>
    <row r="272" spans="4:11" s="22" customFormat="1" ht="12">
      <c r="D272" s="50"/>
      <c r="K272" s="21"/>
    </row>
    <row r="273" spans="4:11" s="22" customFormat="1" ht="12">
      <c r="D273" s="50"/>
      <c r="K273" s="21"/>
    </row>
    <row r="274" spans="4:11" s="22" customFormat="1" ht="12">
      <c r="D274" s="50"/>
      <c r="K274" s="21"/>
    </row>
    <row r="275" spans="4:11" s="22" customFormat="1" ht="12">
      <c r="D275" s="50"/>
      <c r="K275" s="21"/>
    </row>
    <row r="276" spans="4:11" s="22" customFormat="1" ht="12">
      <c r="D276" s="50"/>
      <c r="K276" s="21"/>
    </row>
    <row r="277" spans="4:11" s="22" customFormat="1" ht="12">
      <c r="D277" s="50"/>
      <c r="K277" s="21"/>
    </row>
    <row r="278" spans="4:11" s="22" customFormat="1" ht="12">
      <c r="D278" s="50"/>
      <c r="K278" s="21"/>
    </row>
    <row r="279" spans="4:11" s="22" customFormat="1" ht="12">
      <c r="D279" s="50"/>
      <c r="K279" s="21"/>
    </row>
    <row r="280" spans="4:11" s="22" customFormat="1" ht="12">
      <c r="D280" s="50"/>
      <c r="K280" s="21"/>
    </row>
    <row r="281" spans="4:11" s="22" customFormat="1" ht="12">
      <c r="D281" s="50"/>
      <c r="K281" s="21"/>
    </row>
    <row r="282" spans="4:11" s="22" customFormat="1" ht="12">
      <c r="D282" s="50"/>
      <c r="K282" s="21"/>
    </row>
    <row r="283" spans="4:11" s="22" customFormat="1" ht="12">
      <c r="D283" s="50"/>
      <c r="K283" s="21"/>
    </row>
    <row r="284" spans="1:11" s="22" customFormat="1" ht="12">
      <c r="A284" s="1"/>
      <c r="D284" s="50"/>
      <c r="K284" s="21"/>
    </row>
    <row r="285" spans="1:11" s="22" customFormat="1" ht="12">
      <c r="A285" s="1"/>
      <c r="B285" s="1"/>
      <c r="C285" s="1"/>
      <c r="D285" s="50"/>
      <c r="K285" s="21"/>
    </row>
    <row r="286" spans="1:11" s="22" customFormat="1" ht="12">
      <c r="A286" s="1"/>
      <c r="B286" s="1"/>
      <c r="C286" s="1"/>
      <c r="D286" s="50"/>
      <c r="K286" s="21"/>
    </row>
    <row r="287" spans="1:11" s="22" customFormat="1" ht="12">
      <c r="A287" s="1"/>
      <c r="B287" s="1"/>
      <c r="C287" s="1"/>
      <c r="D287" s="50"/>
      <c r="K287" s="21"/>
    </row>
    <row r="288" spans="1:11" s="22" customFormat="1" ht="12">
      <c r="A288" s="1"/>
      <c r="B288" s="1"/>
      <c r="C288" s="1"/>
      <c r="D288" s="50"/>
      <c r="K288" s="21"/>
    </row>
    <row r="289" spans="1:11" s="22" customFormat="1" ht="12">
      <c r="A289" s="1"/>
      <c r="B289" s="1"/>
      <c r="C289" s="1"/>
      <c r="D289" s="50"/>
      <c r="K289" s="21"/>
    </row>
    <row r="290" spans="1:11" s="22" customFormat="1" ht="12">
      <c r="A290" s="1"/>
      <c r="B290" s="1"/>
      <c r="C290" s="1"/>
      <c r="D290" s="50"/>
      <c r="K290" s="21"/>
    </row>
    <row r="291" spans="1:11" s="22" customFormat="1" ht="12">
      <c r="A291" s="1"/>
      <c r="B291" s="1"/>
      <c r="C291" s="1"/>
      <c r="D291" s="50"/>
      <c r="K291" s="21"/>
    </row>
    <row r="292" spans="1:11" s="22" customFormat="1" ht="12">
      <c r="A292" s="1"/>
      <c r="B292" s="1"/>
      <c r="C292" s="1"/>
      <c r="D292" s="50"/>
      <c r="K292" s="21"/>
    </row>
    <row r="293" spans="1:11" s="22" customFormat="1" ht="12">
      <c r="A293" s="1"/>
      <c r="B293" s="1"/>
      <c r="C293" s="1"/>
      <c r="D293" s="50"/>
      <c r="K293" s="21"/>
    </row>
    <row r="294" spans="1:11" s="22" customFormat="1" ht="12">
      <c r="A294" s="1"/>
      <c r="B294" s="1"/>
      <c r="C294" s="1"/>
      <c r="D294" s="50"/>
      <c r="K294" s="21"/>
    </row>
    <row r="295" spans="1:11" s="22" customFormat="1" ht="12">
      <c r="A295" s="1"/>
      <c r="B295" s="1"/>
      <c r="C295" s="1"/>
      <c r="D295" s="50"/>
      <c r="K295" s="21"/>
    </row>
    <row r="296" spans="1:11" s="22" customFormat="1" ht="12">
      <c r="A296" s="1"/>
      <c r="B296" s="1"/>
      <c r="C296" s="1"/>
      <c r="D296" s="50"/>
      <c r="K296" s="21"/>
    </row>
    <row r="297" spans="1:11" s="22" customFormat="1" ht="12">
      <c r="A297" s="1"/>
      <c r="B297" s="1"/>
      <c r="C297" s="1"/>
      <c r="D297" s="50"/>
      <c r="K297" s="21"/>
    </row>
    <row r="298" spans="1:11" s="22" customFormat="1" ht="12">
      <c r="A298" s="1"/>
      <c r="B298" s="1"/>
      <c r="C298" s="1"/>
      <c r="D298" s="50"/>
      <c r="K298" s="21"/>
    </row>
    <row r="299" spans="1:11" s="22" customFormat="1" ht="12">
      <c r="A299" s="1"/>
      <c r="B299" s="1"/>
      <c r="C299" s="1"/>
      <c r="D299" s="50"/>
      <c r="K299" s="21"/>
    </row>
    <row r="300" spans="5:10" ht="12">
      <c r="E300" s="22"/>
      <c r="F300" s="22"/>
      <c r="G300" s="22"/>
      <c r="I300" s="22"/>
      <c r="J300" s="22"/>
    </row>
    <row r="301" spans="9:10" ht="12">
      <c r="I301" s="22"/>
      <c r="J301" s="22"/>
    </row>
    <row r="302" spans="9:10" ht="12">
      <c r="I302" s="22"/>
      <c r="J302" s="22"/>
    </row>
    <row r="303" spans="9:10" ht="12">
      <c r="I303" s="22"/>
      <c r="J303" s="22"/>
    </row>
  </sheetData>
  <sheetProtection/>
  <mergeCells count="1">
    <mergeCell ref="A2:I2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9"/>
  <sheetViews>
    <sheetView zoomScaleSheetLayoutView="115" workbookViewId="0" topLeftCell="A1">
      <selection activeCell="A4" sqref="A4"/>
    </sheetView>
  </sheetViews>
  <sheetFormatPr defaultColWidth="9.00390625" defaultRowHeight="12.75"/>
  <cols>
    <col min="1" max="1" width="15.00390625" style="1" customWidth="1"/>
    <col min="2" max="2" width="12.00390625" style="1" customWidth="1"/>
    <col min="3" max="3" width="7.375" style="51" bestFit="1" customWidth="1"/>
    <col min="4" max="4" width="14.00390625" style="1" customWidth="1"/>
    <col min="5" max="5" width="11.375" style="1" customWidth="1"/>
    <col min="6" max="6" width="7.375" style="1" bestFit="1" customWidth="1"/>
    <col min="7" max="7" width="15.75390625" style="1" customWidth="1"/>
    <col min="8" max="8" width="8.375" style="1" customWidth="1"/>
    <col min="9" max="9" width="9.75390625" style="2" customWidth="1"/>
    <col min="10" max="16384" width="9.125" style="1" customWidth="1"/>
  </cols>
  <sheetData>
    <row r="1" spans="1:2" ht="65.25" customHeight="1">
      <c r="A1" s="132">
        <f>'ВВГнгд, ВБбШв'!A1</f>
        <v>40756</v>
      </c>
      <c r="B1"/>
    </row>
    <row r="2" spans="1:8" ht="15" customHeight="1" thickBot="1">
      <c r="A2" s="249"/>
      <c r="B2" s="249"/>
      <c r="C2" s="249"/>
      <c r="D2" s="249"/>
      <c r="E2" s="249"/>
      <c r="F2" s="249"/>
      <c r="G2" s="249"/>
      <c r="H2" s="57"/>
    </row>
    <row r="3" spans="1:8" s="3" customFormat="1" ht="12" customHeight="1">
      <c r="A3" s="15" t="s">
        <v>31</v>
      </c>
      <c r="B3" s="137" t="s">
        <v>32</v>
      </c>
      <c r="C3" s="52"/>
      <c r="D3" s="15" t="s">
        <v>31</v>
      </c>
      <c r="E3" s="34" t="s">
        <v>32</v>
      </c>
      <c r="G3" s="33" t="s">
        <v>31</v>
      </c>
      <c r="H3" s="34" t="s">
        <v>32</v>
      </c>
    </row>
    <row r="4" spans="1:9" s="18" customFormat="1" ht="12" customHeight="1">
      <c r="A4" s="9" t="s">
        <v>6</v>
      </c>
      <c r="B4" s="217"/>
      <c r="C4" s="138"/>
      <c r="D4" s="9" t="s">
        <v>7</v>
      </c>
      <c r="E4" s="225"/>
      <c r="F4" s="139"/>
      <c r="G4" s="9" t="s">
        <v>8</v>
      </c>
      <c r="H4" s="225"/>
      <c r="I4" s="20"/>
    </row>
    <row r="5" spans="1:9" s="22" customFormat="1" ht="12" customHeight="1">
      <c r="A5" s="78" t="s">
        <v>107</v>
      </c>
      <c r="B5" s="68">
        <v>7365.571097581793</v>
      </c>
      <c r="C5" s="140"/>
      <c r="D5" s="78" t="s">
        <v>107</v>
      </c>
      <c r="E5" s="68">
        <v>11282.477332574681</v>
      </c>
      <c r="F5" s="140"/>
      <c r="G5" s="78" t="s">
        <v>107</v>
      </c>
      <c r="H5" s="68">
        <v>12809.57556187767</v>
      </c>
      <c r="I5" s="143"/>
    </row>
    <row r="6" spans="1:9" s="22" customFormat="1" ht="12" customHeight="1">
      <c r="A6" s="78" t="s">
        <v>108</v>
      </c>
      <c r="B6" s="68">
        <v>9551.07588051209</v>
      </c>
      <c r="C6" s="140"/>
      <c r="D6" s="78" t="s">
        <v>108</v>
      </c>
      <c r="E6" s="68">
        <v>16545.919124893317</v>
      </c>
      <c r="F6" s="138"/>
      <c r="G6" s="78" t="s">
        <v>108</v>
      </c>
      <c r="H6" s="68">
        <v>18312.581564722623</v>
      </c>
      <c r="I6" s="138"/>
    </row>
    <row r="7" spans="1:9" s="22" customFormat="1" ht="12" customHeight="1">
      <c r="A7" s="78" t="s">
        <v>110</v>
      </c>
      <c r="B7" s="68">
        <v>12834.06788961593</v>
      </c>
      <c r="C7" s="138"/>
      <c r="D7" s="78" t="s">
        <v>110</v>
      </c>
      <c r="E7" s="68">
        <v>21880.741372403983</v>
      </c>
      <c r="F7" s="138"/>
      <c r="G7" s="78" t="s">
        <v>110</v>
      </c>
      <c r="H7" s="68">
        <v>23884.33497354196</v>
      </c>
      <c r="I7" s="138"/>
    </row>
    <row r="8" spans="1:9" s="22" customFormat="1" ht="12" customHeight="1">
      <c r="A8" s="78" t="s">
        <v>112</v>
      </c>
      <c r="B8" s="68">
        <v>18088.24584921764</v>
      </c>
      <c r="C8" s="138"/>
      <c r="D8" s="78" t="s">
        <v>112</v>
      </c>
      <c r="E8" s="68">
        <v>30883.19911237554</v>
      </c>
      <c r="F8" s="138"/>
      <c r="G8" s="78" t="s">
        <v>112</v>
      </c>
      <c r="H8" s="68">
        <v>33595.05933200569</v>
      </c>
      <c r="I8" s="138"/>
    </row>
    <row r="9" spans="1:9" s="22" customFormat="1" ht="12" customHeight="1">
      <c r="A9" s="78" t="s">
        <v>114</v>
      </c>
      <c r="B9" s="68">
        <v>25242.50892290185</v>
      </c>
      <c r="C9" s="138"/>
      <c r="D9" s="78" t="s">
        <v>114</v>
      </c>
      <c r="E9" s="68">
        <v>43156.599031578946</v>
      </c>
      <c r="F9" s="138"/>
      <c r="G9" s="78" t="s">
        <v>114</v>
      </c>
      <c r="H9" s="68">
        <v>46792.305128876236</v>
      </c>
      <c r="I9" s="138"/>
    </row>
    <row r="10" spans="1:9" s="22" customFormat="1" ht="12" customHeight="1">
      <c r="A10" s="78" t="s">
        <v>116</v>
      </c>
      <c r="B10" s="68">
        <v>33783.043623328595</v>
      </c>
      <c r="C10" s="138"/>
      <c r="D10" s="78" t="s">
        <v>116</v>
      </c>
      <c r="E10" s="68">
        <v>57992.270406827876</v>
      </c>
      <c r="F10" s="138"/>
      <c r="G10" s="78" t="s">
        <v>116</v>
      </c>
      <c r="H10" s="68">
        <v>62266.388193456616</v>
      </c>
      <c r="I10" s="138"/>
    </row>
    <row r="11" spans="1:9" s="22" customFormat="1" ht="12" customHeight="1">
      <c r="A11" s="78" t="s">
        <v>118</v>
      </c>
      <c r="B11" s="68">
        <v>41909.274080227595</v>
      </c>
      <c r="C11" s="138"/>
      <c r="D11" s="78" t="s">
        <v>118</v>
      </c>
      <c r="E11" s="68">
        <v>72212.8005541963</v>
      </c>
      <c r="F11" s="138"/>
      <c r="G11" s="78" t="s">
        <v>118</v>
      </c>
      <c r="H11" s="68">
        <v>76831.10600739687</v>
      </c>
      <c r="I11" s="138"/>
    </row>
    <row r="12" spans="1:9" s="22" customFormat="1" ht="12" customHeight="1">
      <c r="A12" s="78" t="s">
        <v>120</v>
      </c>
      <c r="B12" s="68">
        <v>50279.305119772405</v>
      </c>
      <c r="C12" s="138"/>
      <c r="D12" s="78" t="s">
        <v>120</v>
      </c>
      <c r="E12" s="68">
        <v>86827.71165064014</v>
      </c>
      <c r="F12" s="138"/>
      <c r="G12" s="78" t="s">
        <v>120</v>
      </c>
      <c r="H12" s="68">
        <v>91883.58090469419</v>
      </c>
      <c r="I12" s="138"/>
    </row>
    <row r="13" spans="1:9" s="22" customFormat="1" ht="12" customHeight="1">
      <c r="A13" s="78" t="s">
        <v>122</v>
      </c>
      <c r="B13" s="68">
        <v>62330.093714936</v>
      </c>
      <c r="C13" s="138"/>
      <c r="D13" s="78" t="s">
        <v>122</v>
      </c>
      <c r="E13" s="68">
        <v>107627.57719715506</v>
      </c>
      <c r="F13" s="138"/>
      <c r="G13" s="78" t="s">
        <v>122</v>
      </c>
      <c r="H13" s="68">
        <v>113923.25906458042</v>
      </c>
      <c r="I13" s="138"/>
    </row>
    <row r="14" spans="1:9" s="22" customFormat="1" ht="12" customHeight="1">
      <c r="A14" s="78" t="s">
        <v>124</v>
      </c>
      <c r="B14" s="68">
        <v>80700.42922105263</v>
      </c>
      <c r="C14" s="138"/>
      <c r="D14" s="78" t="s">
        <v>124</v>
      </c>
      <c r="E14" s="68">
        <v>139764.95079260317</v>
      </c>
      <c r="F14" s="138"/>
      <c r="G14" s="170" t="s">
        <v>124</v>
      </c>
      <c r="H14" s="226">
        <v>146861.10298036988</v>
      </c>
      <c r="I14" s="138"/>
    </row>
    <row r="15" spans="1:9" s="22" customFormat="1" ht="12" customHeight="1">
      <c r="A15" s="218"/>
      <c r="B15" s="68"/>
      <c r="C15" s="138"/>
      <c r="D15" s="218"/>
      <c r="E15" s="68"/>
      <c r="F15" s="138"/>
      <c r="G15" s="218"/>
      <c r="H15" s="68"/>
      <c r="I15" s="138"/>
    </row>
    <row r="16" spans="1:11" s="22" customFormat="1" ht="12" customHeight="1">
      <c r="A16" s="78" t="s">
        <v>132</v>
      </c>
      <c r="B16" s="68">
        <v>9976.554831294452</v>
      </c>
      <c r="C16" s="138"/>
      <c r="D16" s="78" t="s">
        <v>132</v>
      </c>
      <c r="E16" s="68">
        <v>17084.571936273118</v>
      </c>
      <c r="F16" s="138"/>
      <c r="G16" s="78" t="s">
        <v>132</v>
      </c>
      <c r="H16" s="68">
        <v>19375.451153342816</v>
      </c>
      <c r="I16" s="138"/>
      <c r="J16" s="21"/>
      <c r="K16" s="21"/>
    </row>
    <row r="17" spans="1:11" s="22" customFormat="1" ht="12" customHeight="1">
      <c r="A17" s="79" t="s">
        <v>133</v>
      </c>
      <c r="B17" s="68">
        <v>14327.400150213369</v>
      </c>
      <c r="C17" s="138"/>
      <c r="D17" s="79" t="s">
        <v>133</v>
      </c>
      <c r="E17" s="68">
        <v>24819.15746799431</v>
      </c>
      <c r="F17" s="138"/>
      <c r="G17" s="79" t="s">
        <v>133</v>
      </c>
      <c r="H17" s="68">
        <v>27468.955722332867</v>
      </c>
      <c r="I17" s="138"/>
      <c r="J17" s="21"/>
      <c r="K17" s="21"/>
    </row>
    <row r="18" spans="1:11" s="22" customFormat="1" ht="12" customHeight="1">
      <c r="A18" s="79" t="s">
        <v>134</v>
      </c>
      <c r="B18" s="68">
        <v>19251.4591886202</v>
      </c>
      <c r="C18" s="138"/>
      <c r="D18" s="79" t="s">
        <v>134</v>
      </c>
      <c r="E18" s="68">
        <v>32821.307464011385</v>
      </c>
      <c r="F18" s="138"/>
      <c r="G18" s="79" t="s">
        <v>134</v>
      </c>
      <c r="H18" s="68">
        <v>35827.000895590325</v>
      </c>
      <c r="I18" s="138"/>
      <c r="J18" s="21"/>
      <c r="K18" s="21"/>
    </row>
    <row r="19" spans="1:11" s="22" customFormat="1" ht="12" customHeight="1">
      <c r="A19" s="79" t="s">
        <v>135</v>
      </c>
      <c r="B19" s="68">
        <v>27132.797749075384</v>
      </c>
      <c r="C19" s="138"/>
      <c r="D19" s="79" t="s">
        <v>135</v>
      </c>
      <c r="E19" s="27">
        <v>46325.332304978656</v>
      </c>
      <c r="F19" s="138"/>
      <c r="G19" s="79" t="s">
        <v>135</v>
      </c>
      <c r="H19" s="27">
        <v>50392.66066685633</v>
      </c>
      <c r="I19" s="138"/>
      <c r="J19" s="21"/>
      <c r="K19" s="21"/>
    </row>
    <row r="20" spans="1:11" s="22" customFormat="1" ht="12" customHeight="1">
      <c r="A20" s="79" t="s">
        <v>136</v>
      </c>
      <c r="B20" s="68">
        <v>37862.619700711235</v>
      </c>
      <c r="C20" s="138"/>
      <c r="D20" s="79" t="s">
        <v>136</v>
      </c>
      <c r="E20" s="68">
        <v>64733.35141621621</v>
      </c>
      <c r="F20" s="138"/>
      <c r="G20" s="79" t="s">
        <v>136</v>
      </c>
      <c r="H20" s="68">
        <v>70187.07127852064</v>
      </c>
      <c r="I20" s="138"/>
      <c r="J20" s="21"/>
      <c r="K20" s="21"/>
    </row>
    <row r="21" spans="1:11" s="22" customFormat="1" ht="12" customHeight="1">
      <c r="A21" s="79" t="s">
        <v>137</v>
      </c>
      <c r="B21" s="68">
        <v>50674.56543499289</v>
      </c>
      <c r="C21" s="138"/>
      <c r="D21" s="79" t="s">
        <v>137</v>
      </c>
      <c r="E21" s="68">
        <v>86988.83288876245</v>
      </c>
      <c r="F21" s="138"/>
      <c r="G21" s="79" t="s">
        <v>137</v>
      </c>
      <c r="H21" s="68">
        <v>93400.70340938836</v>
      </c>
      <c r="I21" s="138"/>
      <c r="J21" s="21"/>
      <c r="K21" s="21"/>
    </row>
    <row r="22" spans="1:11" s="22" customFormat="1" ht="12" customHeight="1">
      <c r="A22" s="79" t="s">
        <v>138</v>
      </c>
      <c r="B22" s="68">
        <v>62863.12479089616</v>
      </c>
      <c r="C22" s="138"/>
      <c r="D22" s="79" t="s">
        <v>138</v>
      </c>
      <c r="E22" s="68">
        <v>108318.50825718351</v>
      </c>
      <c r="F22" s="138"/>
      <c r="G22" s="79" t="s">
        <v>138</v>
      </c>
      <c r="H22" s="68">
        <v>115246.58734224751</v>
      </c>
      <c r="I22" s="138"/>
      <c r="J22" s="21"/>
      <c r="K22" s="21"/>
    </row>
    <row r="23" spans="1:11" s="22" customFormat="1" ht="12" customHeight="1">
      <c r="A23" s="79" t="s">
        <v>139</v>
      </c>
      <c r="B23" s="68">
        <v>75418.67627197725</v>
      </c>
      <c r="C23" s="138"/>
      <c r="D23" s="79" t="s">
        <v>139</v>
      </c>
      <c r="E23" s="68">
        <v>130241.30218036986</v>
      </c>
      <c r="F23" s="138"/>
      <c r="G23" s="79" t="s">
        <v>139</v>
      </c>
      <c r="H23" s="68">
        <v>137822.73957439544</v>
      </c>
      <c r="I23" s="138"/>
      <c r="J23" s="21"/>
      <c r="K23" s="21"/>
    </row>
    <row r="24" spans="1:11" s="22" customFormat="1" ht="12" customHeight="1">
      <c r="A24" s="79" t="s">
        <v>140</v>
      </c>
      <c r="B24" s="68">
        <v>93495.14057240398</v>
      </c>
      <c r="C24" s="138"/>
      <c r="D24" s="79" t="s">
        <v>140</v>
      </c>
      <c r="E24" s="68">
        <v>161441.36579573256</v>
      </c>
      <c r="F24" s="138"/>
      <c r="G24" s="79" t="s">
        <v>140</v>
      </c>
      <c r="H24" s="68">
        <v>170882.91469928878</v>
      </c>
      <c r="I24" s="138"/>
      <c r="J24" s="21"/>
      <c r="K24" s="21"/>
    </row>
    <row r="25" spans="1:11" s="22" customFormat="1" ht="12" customHeight="1">
      <c r="A25" s="79" t="s">
        <v>151</v>
      </c>
      <c r="B25" s="68">
        <v>121050.0766907539</v>
      </c>
      <c r="C25" s="138"/>
      <c r="D25" s="79" t="s">
        <v>151</v>
      </c>
      <c r="E25" s="68">
        <v>209646.37622645803</v>
      </c>
      <c r="F25" s="138"/>
      <c r="G25" s="79" t="s">
        <v>151</v>
      </c>
      <c r="H25" s="68">
        <v>220291.6544705548</v>
      </c>
      <c r="I25" s="138"/>
      <c r="J25" s="21"/>
      <c r="K25" s="21"/>
    </row>
    <row r="26" spans="1:11" s="22" customFormat="1" ht="12" customHeight="1">
      <c r="A26" s="32"/>
      <c r="B26" s="68"/>
      <c r="C26" s="138"/>
      <c r="D26" s="32"/>
      <c r="E26" s="68"/>
      <c r="F26" s="138"/>
      <c r="G26" s="32"/>
      <c r="H26" s="68"/>
      <c r="I26" s="138"/>
      <c r="J26" s="21"/>
      <c r="K26" s="21"/>
    </row>
    <row r="27" spans="1:11" s="22" customFormat="1" ht="12" customHeight="1">
      <c r="A27" s="218" t="s">
        <v>94</v>
      </c>
      <c r="B27" s="68">
        <v>13302.31134452347</v>
      </c>
      <c r="C27" s="138"/>
      <c r="D27" s="218" t="s">
        <v>94</v>
      </c>
      <c r="E27" s="68">
        <v>22779.038437553343</v>
      </c>
      <c r="F27" s="138"/>
      <c r="G27" s="218" t="s">
        <v>94</v>
      </c>
      <c r="H27" s="68">
        <v>25833.23489615932</v>
      </c>
      <c r="I27" s="138"/>
      <c r="J27" s="21"/>
      <c r="K27" s="21"/>
    </row>
    <row r="28" spans="1:11" s="22" customFormat="1" ht="12" customHeight="1">
      <c r="A28" s="106" t="s">
        <v>96</v>
      </c>
      <c r="B28" s="68">
        <v>19103.42928477952</v>
      </c>
      <c r="C28" s="138"/>
      <c r="D28" s="106" t="s">
        <v>96</v>
      </c>
      <c r="E28" s="49">
        <v>33093.25036813657</v>
      </c>
      <c r="F28" s="138"/>
      <c r="G28" s="106" t="s">
        <v>96</v>
      </c>
      <c r="H28" s="49">
        <v>36623.55138776673</v>
      </c>
      <c r="I28" s="138"/>
      <c r="J28" s="21"/>
      <c r="K28" s="21"/>
    </row>
    <row r="29" spans="1:11" s="22" customFormat="1" ht="12" customHeight="1">
      <c r="A29" s="106" t="s">
        <v>54</v>
      </c>
      <c r="B29" s="68">
        <v>25668.13577923186</v>
      </c>
      <c r="C29" s="138"/>
      <c r="D29" s="106" t="s">
        <v>54</v>
      </c>
      <c r="E29" s="49">
        <v>43761.48274480797</v>
      </c>
      <c r="F29" s="138"/>
      <c r="G29" s="106" t="s">
        <v>54</v>
      </c>
      <c r="H29" s="49">
        <v>47770.057628449504</v>
      </c>
      <c r="I29" s="138"/>
      <c r="J29" s="21"/>
      <c r="K29" s="21"/>
    </row>
    <row r="30" spans="1:11" s="22" customFormat="1" ht="12" customHeight="1">
      <c r="A30" s="106" t="s">
        <v>56</v>
      </c>
      <c r="B30" s="68">
        <v>36176.49169843528</v>
      </c>
      <c r="C30" s="138"/>
      <c r="D30" s="106" t="s">
        <v>56</v>
      </c>
      <c r="E30" s="49">
        <v>61766.00741394026</v>
      </c>
      <c r="F30" s="138"/>
      <c r="G30" s="106" t="s">
        <v>56</v>
      </c>
      <c r="H30" s="49">
        <v>67189.78421421337</v>
      </c>
      <c r="I30" s="138"/>
      <c r="J30" s="21"/>
      <c r="K30" s="21"/>
    </row>
    <row r="31" spans="1:11" s="22" customFormat="1" ht="12" customHeight="1">
      <c r="A31" s="106" t="s">
        <v>58</v>
      </c>
      <c r="B31" s="68">
        <v>50484.00800227596</v>
      </c>
      <c r="C31" s="138"/>
      <c r="D31" s="106" t="s">
        <v>58</v>
      </c>
      <c r="E31" s="49">
        <v>86312.34350611665</v>
      </c>
      <c r="F31" s="138"/>
      <c r="G31" s="106" t="s">
        <v>58</v>
      </c>
      <c r="H31" s="49">
        <v>93583.2225763869</v>
      </c>
      <c r="I31" s="138"/>
      <c r="J31" s="21"/>
      <c r="K31" s="21"/>
    </row>
    <row r="32" spans="1:11" s="22" customFormat="1" ht="12" customHeight="1">
      <c r="A32" s="106" t="s">
        <v>60</v>
      </c>
      <c r="B32" s="68">
        <v>67566.08724665719</v>
      </c>
      <c r="C32" s="138"/>
      <c r="D32" s="106" t="s">
        <v>60</v>
      </c>
      <c r="E32" s="68">
        <v>115985.39537069702</v>
      </c>
      <c r="F32" s="138"/>
      <c r="G32" s="106" t="s">
        <v>60</v>
      </c>
      <c r="H32" s="68">
        <v>124535.01862532005</v>
      </c>
      <c r="I32" s="138"/>
      <c r="J32" s="21"/>
      <c r="K32" s="21"/>
    </row>
    <row r="33" spans="1:11" s="22" customFormat="1" ht="12" customHeight="1">
      <c r="A33" s="106" t="s">
        <v>63</v>
      </c>
      <c r="B33" s="68">
        <v>83818.25302532007</v>
      </c>
      <c r="C33" s="138"/>
      <c r="D33" s="106" t="s">
        <v>63</v>
      </c>
      <c r="E33" s="68">
        <v>144426.45566543384</v>
      </c>
      <c r="F33" s="138"/>
      <c r="G33" s="106" t="s">
        <v>63</v>
      </c>
      <c r="H33" s="68">
        <v>153661.7482685633</v>
      </c>
      <c r="I33" s="138"/>
      <c r="J33" s="21"/>
      <c r="K33" s="21"/>
    </row>
    <row r="34" spans="1:11" s="22" customFormat="1" ht="12" customHeight="1">
      <c r="A34" s="218" t="s">
        <v>65</v>
      </c>
      <c r="B34" s="68">
        <v>100558.61023954481</v>
      </c>
      <c r="C34" s="138"/>
      <c r="D34" s="218" t="s">
        <v>65</v>
      </c>
      <c r="E34" s="68">
        <v>173655.03249046946</v>
      </c>
      <c r="F34" s="138"/>
      <c r="G34" s="218" t="s">
        <v>65</v>
      </c>
      <c r="H34" s="68">
        <v>183765.9164415363</v>
      </c>
      <c r="I34" s="138"/>
      <c r="J34" s="21"/>
      <c r="K34" s="21"/>
    </row>
    <row r="35" spans="1:11" s="22" customFormat="1" ht="12" customHeight="1">
      <c r="A35" s="218" t="s">
        <v>104</v>
      </c>
      <c r="B35" s="68">
        <v>124661.46495362734</v>
      </c>
      <c r="C35" s="138"/>
      <c r="D35" s="218" t="s">
        <v>104</v>
      </c>
      <c r="E35" s="68">
        <v>215256.1487317212</v>
      </c>
      <c r="F35" s="138"/>
      <c r="G35" s="218" t="s">
        <v>104</v>
      </c>
      <c r="H35" s="68">
        <v>227845.34316358462</v>
      </c>
      <c r="I35" s="138"/>
      <c r="J35" s="21"/>
      <c r="K35" s="21"/>
    </row>
    <row r="36" spans="1:11" s="22" customFormat="1" ht="12" customHeight="1">
      <c r="A36" s="218" t="s">
        <v>182</v>
      </c>
      <c r="B36" s="68">
        <v>161400.14373371267</v>
      </c>
      <c r="C36" s="138"/>
      <c r="D36" s="218" t="s">
        <v>182</v>
      </c>
      <c r="E36" s="68">
        <v>279528.65621735423</v>
      </c>
      <c r="F36" s="138"/>
      <c r="G36" s="218" t="s">
        <v>182</v>
      </c>
      <c r="H36" s="68">
        <v>293722.20596073975</v>
      </c>
      <c r="I36" s="138"/>
      <c r="J36" s="21"/>
      <c r="K36" s="21"/>
    </row>
    <row r="37" spans="1:4" s="22" customFormat="1" ht="12" customHeight="1">
      <c r="A37" s="43"/>
      <c r="B37" s="43"/>
      <c r="C37" s="21"/>
      <c r="D37" s="21"/>
    </row>
    <row r="38" spans="1:4" s="22" customFormat="1" ht="12" customHeight="1">
      <c r="A38" s="43"/>
      <c r="B38" s="43"/>
      <c r="C38" s="21"/>
      <c r="D38" s="21"/>
    </row>
    <row r="39" spans="1:4" s="22" customFormat="1" ht="12" customHeight="1">
      <c r="A39" s="43"/>
      <c r="B39" s="43"/>
      <c r="C39" s="21"/>
      <c r="D39" s="21"/>
    </row>
    <row r="40" spans="1:4" s="22" customFormat="1" ht="12" customHeight="1">
      <c r="A40" s="43"/>
      <c r="B40" s="43"/>
      <c r="C40" s="21"/>
      <c r="D40" s="21"/>
    </row>
    <row r="41" spans="1:4" s="22" customFormat="1" ht="12" customHeight="1">
      <c r="A41" s="43"/>
      <c r="B41" s="43"/>
      <c r="C41" s="21"/>
      <c r="D41" s="21"/>
    </row>
    <row r="42" spans="1:4" s="22" customFormat="1" ht="12" customHeight="1">
      <c r="A42" s="43"/>
      <c r="B42" s="43"/>
      <c r="C42" s="21"/>
      <c r="D42" s="21"/>
    </row>
    <row r="43" spans="1:4" s="22" customFormat="1" ht="12" customHeight="1">
      <c r="A43" s="43"/>
      <c r="B43" s="43"/>
      <c r="C43" s="36"/>
      <c r="D43" s="21"/>
    </row>
    <row r="44" spans="1:4" s="22" customFormat="1" ht="12" customHeight="1">
      <c r="A44" s="43"/>
      <c r="B44" s="43"/>
      <c r="C44" s="36"/>
      <c r="D44" s="21"/>
    </row>
    <row r="45" spans="1:4" s="22" customFormat="1" ht="12" customHeight="1">
      <c r="A45" s="43"/>
      <c r="B45" s="43"/>
      <c r="C45" s="36"/>
      <c r="D45" s="21"/>
    </row>
    <row r="46" spans="1:4" s="22" customFormat="1" ht="12" customHeight="1">
      <c r="A46" s="43"/>
      <c r="B46" s="43"/>
      <c r="C46" s="36"/>
      <c r="D46" s="21"/>
    </row>
    <row r="47" spans="1:4" s="22" customFormat="1" ht="12" customHeight="1">
      <c r="A47" s="43"/>
      <c r="B47" s="43"/>
      <c r="C47" s="36"/>
      <c r="D47" s="21"/>
    </row>
    <row r="48" spans="1:4" s="22" customFormat="1" ht="12" customHeight="1">
      <c r="A48" s="43"/>
      <c r="B48" s="43"/>
      <c r="C48" s="44"/>
      <c r="D48" s="21"/>
    </row>
    <row r="49" spans="1:2" s="22" customFormat="1" ht="12">
      <c r="A49" s="43"/>
      <c r="B49" s="43"/>
    </row>
    <row r="50" spans="1:2" s="22" customFormat="1" ht="12">
      <c r="A50" s="43"/>
      <c r="B50" s="43"/>
    </row>
    <row r="51" spans="1:9" s="22" customFormat="1" ht="12">
      <c r="A51" s="21"/>
      <c r="B51" s="21"/>
      <c r="C51" s="43"/>
      <c r="D51" s="21"/>
      <c r="E51" s="21"/>
      <c r="F51" s="21"/>
      <c r="G51" s="37"/>
      <c r="H51" s="43"/>
      <c r="I51" s="37"/>
    </row>
    <row r="52" spans="1:9" s="22" customFormat="1" ht="12">
      <c r="A52" s="21"/>
      <c r="B52" s="21"/>
      <c r="C52" s="43"/>
      <c r="D52" s="21"/>
      <c r="E52" s="21"/>
      <c r="F52" s="21"/>
      <c r="G52" s="41"/>
      <c r="H52" s="43"/>
      <c r="I52" s="37"/>
    </row>
    <row r="53" spans="1:9" s="22" customFormat="1" ht="12">
      <c r="A53" s="21"/>
      <c r="B53" s="21"/>
      <c r="C53" s="43"/>
      <c r="D53" s="21"/>
      <c r="E53" s="21"/>
      <c r="F53" s="21"/>
      <c r="G53" s="41"/>
      <c r="H53" s="43"/>
      <c r="I53" s="37"/>
    </row>
    <row r="54" spans="1:9" s="22" customFormat="1" ht="12">
      <c r="A54" s="21"/>
      <c r="B54" s="21"/>
      <c r="C54" s="43"/>
      <c r="D54" s="21"/>
      <c r="E54" s="21"/>
      <c r="F54" s="21"/>
      <c r="G54" s="41"/>
      <c r="H54" s="36"/>
      <c r="I54" s="37"/>
    </row>
    <row r="55" spans="1:9" s="22" customFormat="1" ht="12">
      <c r="A55" s="21"/>
      <c r="B55" s="21"/>
      <c r="C55" s="43"/>
      <c r="D55" s="21"/>
      <c r="E55" s="21"/>
      <c r="F55" s="21"/>
      <c r="G55" s="37"/>
      <c r="H55" s="43"/>
      <c r="I55" s="37"/>
    </row>
    <row r="56" spans="1:9" s="22" customFormat="1" ht="12">
      <c r="A56" s="21"/>
      <c r="B56" s="21"/>
      <c r="C56" s="43"/>
      <c r="D56" s="21"/>
      <c r="E56" s="21"/>
      <c r="F56" s="21"/>
      <c r="G56" s="37"/>
      <c r="H56" s="43"/>
      <c r="I56" s="37"/>
    </row>
    <row r="57" spans="1:9" s="22" customFormat="1" ht="12">
      <c r="A57" s="21"/>
      <c r="B57" s="21"/>
      <c r="C57" s="43"/>
      <c r="D57" s="21"/>
      <c r="E57" s="21"/>
      <c r="F57" s="21"/>
      <c r="G57" s="37"/>
      <c r="H57" s="43"/>
      <c r="I57" s="37"/>
    </row>
    <row r="58" spans="1:9" s="22" customFormat="1" ht="12">
      <c r="A58" s="21"/>
      <c r="B58" s="21"/>
      <c r="C58" s="43"/>
      <c r="D58" s="21"/>
      <c r="E58" s="21"/>
      <c r="F58" s="21"/>
      <c r="G58" s="42"/>
      <c r="H58" s="43"/>
      <c r="I58" s="37"/>
    </row>
    <row r="59" spans="1:9" s="22" customFormat="1" ht="12">
      <c r="A59" s="21"/>
      <c r="B59" s="21"/>
      <c r="C59" s="43"/>
      <c r="E59" s="21"/>
      <c r="F59" s="21"/>
      <c r="G59" s="42"/>
      <c r="H59" s="43"/>
      <c r="I59" s="37"/>
    </row>
    <row r="60" spans="2:9" s="22" customFormat="1" ht="12">
      <c r="B60" s="21"/>
      <c r="C60" s="43"/>
      <c r="E60" s="21"/>
      <c r="F60" s="21"/>
      <c r="G60" s="42"/>
      <c r="H60" s="43"/>
      <c r="I60" s="39"/>
    </row>
    <row r="61" spans="3:9" s="22" customFormat="1" ht="12">
      <c r="C61" s="43"/>
      <c r="E61" s="21"/>
      <c r="F61" s="21"/>
      <c r="G61" s="42"/>
      <c r="H61" s="43"/>
      <c r="I61" s="41"/>
    </row>
    <row r="62" spans="3:9" s="22" customFormat="1" ht="12">
      <c r="C62" s="43"/>
      <c r="E62" s="21"/>
      <c r="F62" s="21"/>
      <c r="G62" s="42"/>
      <c r="H62" s="43"/>
      <c r="I62" s="37"/>
    </row>
    <row r="63" spans="3:9" s="22" customFormat="1" ht="12">
      <c r="C63" s="43"/>
      <c r="E63" s="21"/>
      <c r="F63" s="21"/>
      <c r="G63" s="21"/>
      <c r="H63" s="21"/>
      <c r="I63" s="37"/>
    </row>
    <row r="64" spans="3:9" s="22" customFormat="1" ht="12">
      <c r="C64" s="43"/>
      <c r="E64" s="21"/>
      <c r="F64" s="21"/>
      <c r="G64" s="21"/>
      <c r="H64" s="21"/>
      <c r="I64" s="37"/>
    </row>
    <row r="65" spans="3:9" s="22" customFormat="1" ht="12">
      <c r="C65" s="43"/>
      <c r="E65" s="21"/>
      <c r="F65" s="21"/>
      <c r="G65" s="21"/>
      <c r="H65" s="21"/>
      <c r="I65" s="37"/>
    </row>
    <row r="66" spans="3:9" s="22" customFormat="1" ht="12">
      <c r="C66" s="43"/>
      <c r="E66" s="21"/>
      <c r="F66" s="21"/>
      <c r="G66" s="21"/>
      <c r="H66" s="21"/>
      <c r="I66" s="37"/>
    </row>
    <row r="67" spans="3:9" s="22" customFormat="1" ht="12">
      <c r="C67" s="43"/>
      <c r="E67" s="21"/>
      <c r="F67" s="21"/>
      <c r="G67" s="21"/>
      <c r="H67" s="21"/>
      <c r="I67" s="37"/>
    </row>
    <row r="68" spans="3:9" s="22" customFormat="1" ht="12">
      <c r="C68" s="43"/>
      <c r="F68" s="21"/>
      <c r="G68" s="21"/>
      <c r="H68" s="21"/>
      <c r="I68" s="41"/>
    </row>
    <row r="69" spans="3:9" s="22" customFormat="1" ht="12">
      <c r="C69" s="43"/>
      <c r="F69" s="21"/>
      <c r="G69" s="21"/>
      <c r="H69" s="21"/>
      <c r="I69" s="41"/>
    </row>
    <row r="70" spans="3:9" s="22" customFormat="1" ht="12">
      <c r="C70" s="43"/>
      <c r="F70" s="21"/>
      <c r="G70" s="21"/>
      <c r="H70" s="21"/>
      <c r="I70" s="21"/>
    </row>
    <row r="71" spans="3:9" s="22" customFormat="1" ht="12">
      <c r="C71" s="43"/>
      <c r="F71" s="21"/>
      <c r="G71" s="21"/>
      <c r="H71" s="21"/>
      <c r="I71" s="21"/>
    </row>
    <row r="72" spans="3:9" s="22" customFormat="1" ht="12">
      <c r="C72" s="43"/>
      <c r="F72" s="21"/>
      <c r="G72" s="21"/>
      <c r="H72" s="21"/>
      <c r="I72" s="21"/>
    </row>
    <row r="73" spans="3:9" s="22" customFormat="1" ht="12">
      <c r="C73" s="43"/>
      <c r="F73" s="21"/>
      <c r="G73" s="21"/>
      <c r="H73" s="21"/>
      <c r="I73" s="21"/>
    </row>
    <row r="74" spans="3:9" s="22" customFormat="1" ht="12">
      <c r="C74" s="43"/>
      <c r="F74" s="21"/>
      <c r="G74" s="21"/>
      <c r="H74" s="21"/>
      <c r="I74" s="21"/>
    </row>
    <row r="75" spans="3:9" s="22" customFormat="1" ht="12">
      <c r="C75" s="43"/>
      <c r="F75" s="21"/>
      <c r="G75" s="21"/>
      <c r="H75" s="21"/>
      <c r="I75" s="21"/>
    </row>
    <row r="76" spans="3:9" s="22" customFormat="1" ht="12">
      <c r="C76" s="43"/>
      <c r="F76" s="21"/>
      <c r="G76" s="21"/>
      <c r="H76" s="21"/>
      <c r="I76" s="21"/>
    </row>
    <row r="77" spans="3:9" s="22" customFormat="1" ht="12">
      <c r="C77" s="43"/>
      <c r="F77" s="21"/>
      <c r="G77" s="21"/>
      <c r="H77" s="21"/>
      <c r="I77" s="21"/>
    </row>
    <row r="78" spans="3:9" s="22" customFormat="1" ht="12">
      <c r="C78" s="43"/>
      <c r="F78" s="21"/>
      <c r="G78" s="21"/>
      <c r="H78" s="21"/>
      <c r="I78" s="21"/>
    </row>
    <row r="79" spans="3:9" s="22" customFormat="1" ht="12">
      <c r="C79" s="43"/>
      <c r="F79" s="21"/>
      <c r="G79" s="21"/>
      <c r="H79" s="21"/>
      <c r="I79" s="21"/>
    </row>
    <row r="80" spans="3:9" s="22" customFormat="1" ht="12">
      <c r="C80" s="43"/>
      <c r="F80" s="21"/>
      <c r="G80" s="21"/>
      <c r="H80" s="21"/>
      <c r="I80" s="21"/>
    </row>
    <row r="81" spans="3:9" s="22" customFormat="1" ht="12">
      <c r="C81" s="43"/>
      <c r="F81" s="21"/>
      <c r="G81" s="21"/>
      <c r="H81" s="21"/>
      <c r="I81" s="21"/>
    </row>
    <row r="82" spans="3:9" s="22" customFormat="1" ht="12">
      <c r="C82" s="43"/>
      <c r="F82" s="21"/>
      <c r="G82" s="21"/>
      <c r="H82" s="21"/>
      <c r="I82" s="21"/>
    </row>
    <row r="83" spans="3:9" s="22" customFormat="1" ht="12">
      <c r="C83" s="43"/>
      <c r="F83" s="21"/>
      <c r="G83" s="21"/>
      <c r="H83" s="21"/>
      <c r="I83" s="21"/>
    </row>
    <row r="84" spans="3:9" s="22" customFormat="1" ht="12">
      <c r="C84" s="43"/>
      <c r="F84" s="21"/>
      <c r="G84" s="21"/>
      <c r="H84" s="21"/>
      <c r="I84" s="21"/>
    </row>
    <row r="85" spans="3:9" s="22" customFormat="1" ht="12">
      <c r="C85" s="43"/>
      <c r="F85" s="21"/>
      <c r="I85" s="21"/>
    </row>
    <row r="86" spans="3:9" s="22" customFormat="1" ht="12">
      <c r="C86" s="43"/>
      <c r="F86" s="21"/>
      <c r="I86" s="21"/>
    </row>
    <row r="87" spans="3:9" s="22" customFormat="1" ht="12">
      <c r="C87" s="43"/>
      <c r="F87" s="21"/>
      <c r="I87" s="21"/>
    </row>
    <row r="88" spans="3:9" s="22" customFormat="1" ht="12">
      <c r="C88" s="50"/>
      <c r="F88" s="21"/>
      <c r="I88" s="21"/>
    </row>
    <row r="89" spans="3:9" s="22" customFormat="1" ht="12">
      <c r="C89" s="50"/>
      <c r="F89" s="21"/>
      <c r="I89" s="21"/>
    </row>
    <row r="90" spans="3:9" s="22" customFormat="1" ht="12">
      <c r="C90" s="50"/>
      <c r="F90" s="21"/>
      <c r="I90" s="21"/>
    </row>
    <row r="91" spans="3:9" s="22" customFormat="1" ht="12">
      <c r="C91" s="50"/>
      <c r="F91" s="21"/>
      <c r="I91" s="21"/>
    </row>
    <row r="92" spans="3:9" s="22" customFormat="1" ht="12">
      <c r="C92" s="50"/>
      <c r="F92" s="21"/>
      <c r="I92" s="21"/>
    </row>
    <row r="93" spans="3:9" s="22" customFormat="1" ht="12">
      <c r="C93" s="50"/>
      <c r="F93" s="21"/>
      <c r="I93" s="21"/>
    </row>
    <row r="94" spans="3:9" s="22" customFormat="1" ht="12">
      <c r="C94" s="50"/>
      <c r="F94" s="21"/>
      <c r="I94" s="21"/>
    </row>
    <row r="95" spans="3:9" s="22" customFormat="1" ht="12">
      <c r="C95" s="50"/>
      <c r="F95" s="21"/>
      <c r="I95" s="21"/>
    </row>
    <row r="96" spans="3:9" s="22" customFormat="1" ht="12">
      <c r="C96" s="50"/>
      <c r="F96" s="21"/>
      <c r="I96" s="21"/>
    </row>
    <row r="97" spans="3:9" s="22" customFormat="1" ht="12">
      <c r="C97" s="50"/>
      <c r="I97" s="21"/>
    </row>
    <row r="98" spans="3:9" s="22" customFormat="1" ht="12">
      <c r="C98" s="50"/>
      <c r="I98" s="21"/>
    </row>
    <row r="99" spans="3:9" s="22" customFormat="1" ht="12">
      <c r="C99" s="50"/>
      <c r="I99" s="21"/>
    </row>
    <row r="100" spans="3:9" s="22" customFormat="1" ht="12">
      <c r="C100" s="50"/>
      <c r="I100" s="21"/>
    </row>
    <row r="101" spans="3:9" s="22" customFormat="1" ht="12">
      <c r="C101" s="50"/>
      <c r="I101" s="21"/>
    </row>
    <row r="102" spans="3:9" s="22" customFormat="1" ht="12">
      <c r="C102" s="50"/>
      <c r="I102" s="21"/>
    </row>
    <row r="103" spans="3:9" s="22" customFormat="1" ht="12">
      <c r="C103" s="50"/>
      <c r="I103" s="21"/>
    </row>
    <row r="104" spans="3:9" s="22" customFormat="1" ht="12">
      <c r="C104" s="50"/>
      <c r="I104" s="21"/>
    </row>
    <row r="105" spans="3:9" s="22" customFormat="1" ht="12">
      <c r="C105" s="50"/>
      <c r="I105" s="21"/>
    </row>
    <row r="106" spans="3:9" s="22" customFormat="1" ht="12">
      <c r="C106" s="50"/>
      <c r="I106" s="21"/>
    </row>
    <row r="107" spans="3:9" s="22" customFormat="1" ht="12">
      <c r="C107" s="50"/>
      <c r="I107" s="21"/>
    </row>
    <row r="108" spans="3:9" s="22" customFormat="1" ht="12">
      <c r="C108" s="50"/>
      <c r="I108" s="21"/>
    </row>
    <row r="109" spans="3:9" s="22" customFormat="1" ht="12">
      <c r="C109" s="50"/>
      <c r="I109" s="21"/>
    </row>
    <row r="110" spans="3:9" s="22" customFormat="1" ht="12">
      <c r="C110" s="50"/>
      <c r="I110" s="21"/>
    </row>
    <row r="111" spans="3:9" s="22" customFormat="1" ht="12">
      <c r="C111" s="50"/>
      <c r="I111" s="21"/>
    </row>
    <row r="112" spans="3:9" s="22" customFormat="1" ht="12">
      <c r="C112" s="50"/>
      <c r="I112" s="21"/>
    </row>
    <row r="113" spans="3:9" s="22" customFormat="1" ht="12">
      <c r="C113" s="50"/>
      <c r="I113" s="21"/>
    </row>
    <row r="114" spans="3:9" s="22" customFormat="1" ht="12">
      <c r="C114" s="50"/>
      <c r="I114" s="21"/>
    </row>
    <row r="115" spans="3:9" s="22" customFormat="1" ht="12">
      <c r="C115" s="50"/>
      <c r="I115" s="21"/>
    </row>
    <row r="116" spans="3:9" s="22" customFormat="1" ht="12">
      <c r="C116" s="50"/>
      <c r="I116" s="21"/>
    </row>
    <row r="117" spans="3:9" s="22" customFormat="1" ht="12">
      <c r="C117" s="50"/>
      <c r="I117" s="21"/>
    </row>
    <row r="118" spans="3:9" s="22" customFormat="1" ht="12">
      <c r="C118" s="50"/>
      <c r="I118" s="21"/>
    </row>
    <row r="119" spans="3:9" s="22" customFormat="1" ht="12">
      <c r="C119" s="50"/>
      <c r="I119" s="21"/>
    </row>
    <row r="120" spans="3:9" s="22" customFormat="1" ht="12">
      <c r="C120" s="50"/>
      <c r="I120" s="21"/>
    </row>
    <row r="121" spans="3:9" s="22" customFormat="1" ht="12">
      <c r="C121" s="50"/>
      <c r="I121" s="21"/>
    </row>
    <row r="122" spans="3:9" s="22" customFormat="1" ht="12">
      <c r="C122" s="50"/>
      <c r="I122" s="21"/>
    </row>
    <row r="123" spans="3:9" s="22" customFormat="1" ht="12">
      <c r="C123" s="50"/>
      <c r="I123" s="21"/>
    </row>
    <row r="124" spans="3:9" s="22" customFormat="1" ht="12">
      <c r="C124" s="50"/>
      <c r="I124" s="21"/>
    </row>
    <row r="125" spans="3:9" s="22" customFormat="1" ht="12">
      <c r="C125" s="50"/>
      <c r="I125" s="21"/>
    </row>
    <row r="126" spans="3:9" s="22" customFormat="1" ht="12">
      <c r="C126" s="50"/>
      <c r="I126" s="21"/>
    </row>
    <row r="127" spans="3:9" s="22" customFormat="1" ht="12">
      <c r="C127" s="50"/>
      <c r="I127" s="21"/>
    </row>
    <row r="128" spans="3:9" s="22" customFormat="1" ht="12">
      <c r="C128" s="50"/>
      <c r="I128" s="21"/>
    </row>
    <row r="129" spans="3:9" s="22" customFormat="1" ht="12">
      <c r="C129" s="50"/>
      <c r="I129" s="21"/>
    </row>
    <row r="130" spans="3:9" s="22" customFormat="1" ht="12">
      <c r="C130" s="50"/>
      <c r="I130" s="21"/>
    </row>
    <row r="131" spans="3:9" s="22" customFormat="1" ht="12">
      <c r="C131" s="50"/>
      <c r="I131" s="21"/>
    </row>
    <row r="132" spans="3:9" s="22" customFormat="1" ht="12">
      <c r="C132" s="50"/>
      <c r="I132" s="21"/>
    </row>
    <row r="133" spans="3:9" s="22" customFormat="1" ht="12">
      <c r="C133" s="50"/>
      <c r="I133" s="21"/>
    </row>
    <row r="134" spans="3:9" s="22" customFormat="1" ht="12">
      <c r="C134" s="50"/>
      <c r="I134" s="21"/>
    </row>
    <row r="135" spans="3:9" s="22" customFormat="1" ht="12">
      <c r="C135" s="50"/>
      <c r="I135" s="21"/>
    </row>
    <row r="136" spans="3:9" s="22" customFormat="1" ht="12">
      <c r="C136" s="50"/>
      <c r="I136" s="21"/>
    </row>
    <row r="137" spans="3:9" s="22" customFormat="1" ht="12">
      <c r="C137" s="50"/>
      <c r="I137" s="21"/>
    </row>
    <row r="138" spans="3:9" s="22" customFormat="1" ht="12">
      <c r="C138" s="50"/>
      <c r="I138" s="21"/>
    </row>
    <row r="139" spans="3:9" s="22" customFormat="1" ht="12">
      <c r="C139" s="50"/>
      <c r="I139" s="21"/>
    </row>
    <row r="140" spans="3:9" s="22" customFormat="1" ht="12">
      <c r="C140" s="50"/>
      <c r="I140" s="21"/>
    </row>
    <row r="141" spans="3:9" s="22" customFormat="1" ht="12">
      <c r="C141" s="50"/>
      <c r="I141" s="21"/>
    </row>
    <row r="142" spans="3:9" s="22" customFormat="1" ht="12">
      <c r="C142" s="50"/>
      <c r="I142" s="21"/>
    </row>
    <row r="143" spans="3:9" s="22" customFormat="1" ht="12">
      <c r="C143" s="50"/>
      <c r="I143" s="21"/>
    </row>
    <row r="144" spans="3:9" s="22" customFormat="1" ht="12">
      <c r="C144" s="50"/>
      <c r="I144" s="21"/>
    </row>
    <row r="145" spans="3:9" s="22" customFormat="1" ht="12">
      <c r="C145" s="50"/>
      <c r="I145" s="21"/>
    </row>
    <row r="146" spans="3:9" s="22" customFormat="1" ht="12">
      <c r="C146" s="50"/>
      <c r="I146" s="21"/>
    </row>
    <row r="147" spans="3:9" s="22" customFormat="1" ht="12">
      <c r="C147" s="50"/>
      <c r="I147" s="21"/>
    </row>
    <row r="148" spans="3:9" s="22" customFormat="1" ht="12">
      <c r="C148" s="50"/>
      <c r="I148" s="21"/>
    </row>
    <row r="149" spans="3:9" s="22" customFormat="1" ht="12">
      <c r="C149" s="50"/>
      <c r="I149" s="21"/>
    </row>
    <row r="150" spans="3:9" s="22" customFormat="1" ht="12">
      <c r="C150" s="50"/>
      <c r="I150" s="21"/>
    </row>
    <row r="151" spans="3:9" s="22" customFormat="1" ht="12">
      <c r="C151" s="50"/>
      <c r="I151" s="21"/>
    </row>
    <row r="152" spans="3:9" s="22" customFormat="1" ht="12">
      <c r="C152" s="50"/>
      <c r="I152" s="21"/>
    </row>
    <row r="153" spans="3:9" s="22" customFormat="1" ht="12">
      <c r="C153" s="50"/>
      <c r="I153" s="21"/>
    </row>
    <row r="154" spans="3:9" s="22" customFormat="1" ht="12">
      <c r="C154" s="50"/>
      <c r="I154" s="21"/>
    </row>
    <row r="155" spans="3:9" s="22" customFormat="1" ht="12">
      <c r="C155" s="50"/>
      <c r="I155" s="21"/>
    </row>
    <row r="156" spans="3:9" s="22" customFormat="1" ht="12">
      <c r="C156" s="50"/>
      <c r="I156" s="21"/>
    </row>
    <row r="157" spans="3:9" s="22" customFormat="1" ht="12">
      <c r="C157" s="50"/>
      <c r="I157" s="21"/>
    </row>
    <row r="158" spans="3:9" s="22" customFormat="1" ht="12">
      <c r="C158" s="50"/>
      <c r="I158" s="21"/>
    </row>
    <row r="159" spans="3:9" s="22" customFormat="1" ht="12">
      <c r="C159" s="50"/>
      <c r="I159" s="21"/>
    </row>
    <row r="160" spans="3:9" s="22" customFormat="1" ht="12">
      <c r="C160" s="50"/>
      <c r="I160" s="21"/>
    </row>
    <row r="161" spans="3:9" s="22" customFormat="1" ht="12">
      <c r="C161" s="50"/>
      <c r="I161" s="21"/>
    </row>
    <row r="162" spans="3:9" s="22" customFormat="1" ht="12">
      <c r="C162" s="50"/>
      <c r="I162" s="21"/>
    </row>
    <row r="163" spans="3:9" s="22" customFormat="1" ht="12">
      <c r="C163" s="50"/>
      <c r="I163" s="21"/>
    </row>
    <row r="164" spans="3:9" s="22" customFormat="1" ht="12">
      <c r="C164" s="50"/>
      <c r="I164" s="21"/>
    </row>
    <row r="165" spans="3:9" s="22" customFormat="1" ht="12">
      <c r="C165" s="50"/>
      <c r="I165" s="21"/>
    </row>
    <row r="166" spans="3:9" s="22" customFormat="1" ht="12">
      <c r="C166" s="50"/>
      <c r="I166" s="21"/>
    </row>
    <row r="167" spans="3:9" s="22" customFormat="1" ht="12">
      <c r="C167" s="50"/>
      <c r="I167" s="21"/>
    </row>
    <row r="168" spans="3:9" s="22" customFormat="1" ht="12">
      <c r="C168" s="50"/>
      <c r="I168" s="21"/>
    </row>
    <row r="169" spans="3:9" s="22" customFormat="1" ht="12">
      <c r="C169" s="50"/>
      <c r="I169" s="21"/>
    </row>
    <row r="170" spans="3:9" s="22" customFormat="1" ht="12">
      <c r="C170" s="50"/>
      <c r="I170" s="21"/>
    </row>
    <row r="171" spans="3:9" s="22" customFormat="1" ht="12">
      <c r="C171" s="50"/>
      <c r="I171" s="21"/>
    </row>
    <row r="172" spans="3:9" s="22" customFormat="1" ht="12">
      <c r="C172" s="50"/>
      <c r="I172" s="21"/>
    </row>
    <row r="173" spans="3:9" s="22" customFormat="1" ht="12">
      <c r="C173" s="50"/>
      <c r="I173" s="21"/>
    </row>
    <row r="174" spans="3:9" s="22" customFormat="1" ht="12">
      <c r="C174" s="50"/>
      <c r="I174" s="21"/>
    </row>
    <row r="175" spans="3:9" s="22" customFormat="1" ht="12">
      <c r="C175" s="50"/>
      <c r="I175" s="21"/>
    </row>
    <row r="176" spans="3:9" s="22" customFormat="1" ht="12">
      <c r="C176" s="50"/>
      <c r="I176" s="21"/>
    </row>
    <row r="177" spans="3:9" s="22" customFormat="1" ht="12">
      <c r="C177" s="50"/>
      <c r="I177" s="21"/>
    </row>
    <row r="178" spans="3:9" s="22" customFormat="1" ht="12">
      <c r="C178" s="50"/>
      <c r="I178" s="21"/>
    </row>
    <row r="179" spans="3:9" s="22" customFormat="1" ht="12">
      <c r="C179" s="50"/>
      <c r="I179" s="21"/>
    </row>
    <row r="180" spans="3:9" s="22" customFormat="1" ht="12">
      <c r="C180" s="50"/>
      <c r="I180" s="21"/>
    </row>
    <row r="181" spans="3:9" s="22" customFormat="1" ht="12">
      <c r="C181" s="50"/>
      <c r="I181" s="21"/>
    </row>
    <row r="182" spans="3:9" s="22" customFormat="1" ht="12">
      <c r="C182" s="50"/>
      <c r="I182" s="21"/>
    </row>
    <row r="183" spans="3:9" s="22" customFormat="1" ht="12">
      <c r="C183" s="50"/>
      <c r="I183" s="21"/>
    </row>
    <row r="184" spans="3:9" s="22" customFormat="1" ht="12">
      <c r="C184" s="50"/>
      <c r="I184" s="21"/>
    </row>
    <row r="185" spans="3:9" s="22" customFormat="1" ht="12">
      <c r="C185" s="50"/>
      <c r="I185" s="21"/>
    </row>
    <row r="186" spans="3:9" s="22" customFormat="1" ht="12">
      <c r="C186" s="50"/>
      <c r="I186" s="21"/>
    </row>
    <row r="187" spans="3:9" s="22" customFormat="1" ht="12">
      <c r="C187" s="50"/>
      <c r="I187" s="21"/>
    </row>
    <row r="188" spans="3:9" s="22" customFormat="1" ht="12">
      <c r="C188" s="50"/>
      <c r="I188" s="21"/>
    </row>
    <row r="189" spans="3:9" s="22" customFormat="1" ht="12">
      <c r="C189" s="50"/>
      <c r="I189" s="21"/>
    </row>
    <row r="190" spans="3:9" s="22" customFormat="1" ht="12">
      <c r="C190" s="50"/>
      <c r="I190" s="21"/>
    </row>
    <row r="191" spans="3:9" s="22" customFormat="1" ht="12">
      <c r="C191" s="50"/>
      <c r="I191" s="21"/>
    </row>
    <row r="192" spans="3:9" s="22" customFormat="1" ht="12">
      <c r="C192" s="50"/>
      <c r="I192" s="21"/>
    </row>
    <row r="193" spans="3:9" s="22" customFormat="1" ht="12">
      <c r="C193" s="50"/>
      <c r="I193" s="21"/>
    </row>
    <row r="194" spans="3:9" s="22" customFormat="1" ht="12">
      <c r="C194" s="50"/>
      <c r="I194" s="21"/>
    </row>
    <row r="195" spans="3:9" s="22" customFormat="1" ht="12">
      <c r="C195" s="50"/>
      <c r="I195" s="21"/>
    </row>
    <row r="196" spans="3:9" s="22" customFormat="1" ht="12">
      <c r="C196" s="50"/>
      <c r="I196" s="21"/>
    </row>
    <row r="197" spans="3:9" s="22" customFormat="1" ht="12">
      <c r="C197" s="50"/>
      <c r="I197" s="21"/>
    </row>
    <row r="198" spans="3:9" s="22" customFormat="1" ht="12">
      <c r="C198" s="50"/>
      <c r="I198" s="21"/>
    </row>
    <row r="199" spans="3:9" s="22" customFormat="1" ht="12">
      <c r="C199" s="50"/>
      <c r="I199" s="21"/>
    </row>
    <row r="200" spans="3:9" s="22" customFormat="1" ht="12">
      <c r="C200" s="50"/>
      <c r="I200" s="21"/>
    </row>
    <row r="201" spans="3:9" s="22" customFormat="1" ht="12">
      <c r="C201" s="50"/>
      <c r="I201" s="21"/>
    </row>
    <row r="202" spans="3:9" s="22" customFormat="1" ht="12">
      <c r="C202" s="50"/>
      <c r="I202" s="21"/>
    </row>
    <row r="203" spans="3:9" s="22" customFormat="1" ht="12">
      <c r="C203" s="50"/>
      <c r="I203" s="21"/>
    </row>
    <row r="204" spans="3:9" s="22" customFormat="1" ht="12">
      <c r="C204" s="50"/>
      <c r="I204" s="21"/>
    </row>
    <row r="205" spans="3:9" s="22" customFormat="1" ht="12">
      <c r="C205" s="50"/>
      <c r="I205" s="21"/>
    </row>
    <row r="206" spans="3:9" s="22" customFormat="1" ht="12">
      <c r="C206" s="50"/>
      <c r="I206" s="21"/>
    </row>
    <row r="207" spans="3:9" s="22" customFormat="1" ht="12">
      <c r="C207" s="50"/>
      <c r="I207" s="21"/>
    </row>
    <row r="208" spans="3:9" s="22" customFormat="1" ht="12">
      <c r="C208" s="50"/>
      <c r="I208" s="21"/>
    </row>
    <row r="209" spans="3:9" s="22" customFormat="1" ht="12">
      <c r="C209" s="50"/>
      <c r="I209" s="21"/>
    </row>
    <row r="210" spans="3:9" s="22" customFormat="1" ht="12">
      <c r="C210" s="50"/>
      <c r="I210" s="21"/>
    </row>
    <row r="211" spans="3:9" s="22" customFormat="1" ht="12">
      <c r="C211" s="50"/>
      <c r="I211" s="21"/>
    </row>
    <row r="212" spans="3:9" s="22" customFormat="1" ht="12">
      <c r="C212" s="50"/>
      <c r="I212" s="21"/>
    </row>
    <row r="213" spans="3:9" s="22" customFormat="1" ht="12">
      <c r="C213" s="50"/>
      <c r="I213" s="21"/>
    </row>
    <row r="214" spans="3:9" s="22" customFormat="1" ht="12">
      <c r="C214" s="50"/>
      <c r="I214" s="21"/>
    </row>
    <row r="215" spans="3:9" s="22" customFormat="1" ht="12">
      <c r="C215" s="50"/>
      <c r="I215" s="21"/>
    </row>
    <row r="216" spans="3:9" s="22" customFormat="1" ht="12">
      <c r="C216" s="50"/>
      <c r="I216" s="21"/>
    </row>
    <row r="217" spans="3:9" s="22" customFormat="1" ht="12">
      <c r="C217" s="50"/>
      <c r="I217" s="21"/>
    </row>
    <row r="218" spans="3:9" s="22" customFormat="1" ht="12">
      <c r="C218" s="50"/>
      <c r="I218" s="21"/>
    </row>
    <row r="219" spans="3:9" s="22" customFormat="1" ht="12">
      <c r="C219" s="50"/>
      <c r="I219" s="21"/>
    </row>
    <row r="220" spans="3:9" s="22" customFormat="1" ht="12">
      <c r="C220" s="50"/>
      <c r="I220" s="21"/>
    </row>
    <row r="221" spans="3:9" s="22" customFormat="1" ht="12">
      <c r="C221" s="50"/>
      <c r="I221" s="21"/>
    </row>
    <row r="222" spans="3:9" s="22" customFormat="1" ht="12">
      <c r="C222" s="50"/>
      <c r="I222" s="21"/>
    </row>
    <row r="223" spans="3:9" s="22" customFormat="1" ht="12">
      <c r="C223" s="50"/>
      <c r="I223" s="21"/>
    </row>
    <row r="224" spans="3:9" s="22" customFormat="1" ht="12">
      <c r="C224" s="50"/>
      <c r="I224" s="21"/>
    </row>
    <row r="225" spans="3:9" s="22" customFormat="1" ht="12">
      <c r="C225" s="50"/>
      <c r="I225" s="21"/>
    </row>
    <row r="226" spans="3:9" s="22" customFormat="1" ht="12">
      <c r="C226" s="50"/>
      <c r="I226" s="21"/>
    </row>
    <row r="227" spans="3:9" s="22" customFormat="1" ht="12">
      <c r="C227" s="50"/>
      <c r="I227" s="21"/>
    </row>
    <row r="228" spans="3:9" s="22" customFormat="1" ht="12">
      <c r="C228" s="50"/>
      <c r="I228" s="21"/>
    </row>
    <row r="229" spans="3:9" s="22" customFormat="1" ht="12">
      <c r="C229" s="50"/>
      <c r="I229" s="21"/>
    </row>
    <row r="230" spans="3:9" s="22" customFormat="1" ht="12">
      <c r="C230" s="50"/>
      <c r="I230" s="21"/>
    </row>
    <row r="231" spans="3:9" s="22" customFormat="1" ht="12">
      <c r="C231" s="50"/>
      <c r="I231" s="21"/>
    </row>
    <row r="232" spans="3:9" s="22" customFormat="1" ht="12">
      <c r="C232" s="50"/>
      <c r="I232" s="21"/>
    </row>
    <row r="233" spans="3:9" s="22" customFormat="1" ht="12">
      <c r="C233" s="50"/>
      <c r="I233" s="21"/>
    </row>
    <row r="234" spans="3:9" s="22" customFormat="1" ht="12">
      <c r="C234" s="50"/>
      <c r="I234" s="21"/>
    </row>
    <row r="235" spans="3:9" s="22" customFormat="1" ht="12">
      <c r="C235" s="50"/>
      <c r="I235" s="21"/>
    </row>
    <row r="236" spans="3:9" s="22" customFormat="1" ht="12">
      <c r="C236" s="50"/>
      <c r="I236" s="21"/>
    </row>
    <row r="237" spans="3:9" s="22" customFormat="1" ht="12">
      <c r="C237" s="50"/>
      <c r="I237" s="21"/>
    </row>
    <row r="238" spans="3:9" s="22" customFormat="1" ht="12">
      <c r="C238" s="50"/>
      <c r="I238" s="21"/>
    </row>
    <row r="239" spans="3:9" s="22" customFormat="1" ht="12">
      <c r="C239" s="50"/>
      <c r="I239" s="21"/>
    </row>
    <row r="240" spans="3:9" s="22" customFormat="1" ht="12">
      <c r="C240" s="50"/>
      <c r="I240" s="21"/>
    </row>
    <row r="241" spans="3:9" s="22" customFormat="1" ht="12">
      <c r="C241" s="50"/>
      <c r="I241" s="21"/>
    </row>
    <row r="242" spans="3:9" s="22" customFormat="1" ht="12">
      <c r="C242" s="50"/>
      <c r="I242" s="21"/>
    </row>
    <row r="243" spans="3:9" s="22" customFormat="1" ht="12">
      <c r="C243" s="50"/>
      <c r="I243" s="21"/>
    </row>
    <row r="244" spans="3:9" s="22" customFormat="1" ht="12">
      <c r="C244" s="50"/>
      <c r="I244" s="21"/>
    </row>
    <row r="245" spans="3:9" s="22" customFormat="1" ht="12">
      <c r="C245" s="50"/>
      <c r="I245" s="21"/>
    </row>
    <row r="246" spans="3:9" s="22" customFormat="1" ht="12">
      <c r="C246" s="50"/>
      <c r="I246" s="21"/>
    </row>
    <row r="247" spans="3:9" s="22" customFormat="1" ht="12">
      <c r="C247" s="50"/>
      <c r="I247" s="21"/>
    </row>
    <row r="248" spans="3:9" s="22" customFormat="1" ht="12">
      <c r="C248" s="50"/>
      <c r="I248" s="21"/>
    </row>
    <row r="249" spans="3:9" s="22" customFormat="1" ht="12">
      <c r="C249" s="50"/>
      <c r="I249" s="21"/>
    </row>
    <row r="250" spans="3:9" s="22" customFormat="1" ht="12">
      <c r="C250" s="50"/>
      <c r="I250" s="21"/>
    </row>
    <row r="251" spans="3:9" s="22" customFormat="1" ht="12">
      <c r="C251" s="50"/>
      <c r="I251" s="21"/>
    </row>
    <row r="252" spans="3:9" s="22" customFormat="1" ht="12">
      <c r="C252" s="50"/>
      <c r="I252" s="21"/>
    </row>
    <row r="253" spans="3:9" s="22" customFormat="1" ht="12">
      <c r="C253" s="50"/>
      <c r="I253" s="21"/>
    </row>
    <row r="254" spans="3:9" s="22" customFormat="1" ht="12">
      <c r="C254" s="50"/>
      <c r="I254" s="21"/>
    </row>
    <row r="255" spans="3:9" s="22" customFormat="1" ht="12">
      <c r="C255" s="50"/>
      <c r="I255" s="21"/>
    </row>
    <row r="256" spans="3:9" s="22" customFormat="1" ht="12">
      <c r="C256" s="50"/>
      <c r="I256" s="21"/>
    </row>
    <row r="257" spans="3:9" s="22" customFormat="1" ht="12">
      <c r="C257" s="50"/>
      <c r="I257" s="21"/>
    </row>
    <row r="258" spans="3:9" s="22" customFormat="1" ht="12">
      <c r="C258" s="50"/>
      <c r="I258" s="21"/>
    </row>
    <row r="259" spans="3:9" s="22" customFormat="1" ht="12">
      <c r="C259" s="50"/>
      <c r="I259" s="21"/>
    </row>
    <row r="260" spans="3:9" s="22" customFormat="1" ht="12">
      <c r="C260" s="50"/>
      <c r="I260" s="21"/>
    </row>
    <row r="261" spans="3:9" s="22" customFormat="1" ht="12">
      <c r="C261" s="50"/>
      <c r="I261" s="21"/>
    </row>
    <row r="262" spans="3:9" s="22" customFormat="1" ht="12">
      <c r="C262" s="50"/>
      <c r="I262" s="21"/>
    </row>
    <row r="263" spans="3:9" s="22" customFormat="1" ht="12">
      <c r="C263" s="50"/>
      <c r="I263" s="21"/>
    </row>
    <row r="264" spans="3:9" s="22" customFormat="1" ht="12">
      <c r="C264" s="50"/>
      <c r="I264" s="21"/>
    </row>
    <row r="265" spans="3:9" s="22" customFormat="1" ht="12">
      <c r="C265" s="50"/>
      <c r="I265" s="21"/>
    </row>
    <row r="266" spans="3:9" s="22" customFormat="1" ht="12">
      <c r="C266" s="50"/>
      <c r="I266" s="21"/>
    </row>
    <row r="267" spans="3:9" s="22" customFormat="1" ht="12">
      <c r="C267" s="50"/>
      <c r="I267" s="21"/>
    </row>
    <row r="268" spans="3:9" s="22" customFormat="1" ht="12">
      <c r="C268" s="50"/>
      <c r="I268" s="21"/>
    </row>
    <row r="269" spans="3:9" s="22" customFormat="1" ht="12">
      <c r="C269" s="50"/>
      <c r="I269" s="21"/>
    </row>
    <row r="270" spans="3:9" s="22" customFormat="1" ht="12">
      <c r="C270" s="50"/>
      <c r="I270" s="21"/>
    </row>
    <row r="271" spans="3:9" s="22" customFormat="1" ht="12">
      <c r="C271" s="50"/>
      <c r="D271" s="1"/>
      <c r="E271" s="1"/>
      <c r="I271" s="21"/>
    </row>
    <row r="272" spans="1:9" s="22" customFormat="1" ht="12">
      <c r="A272" s="1"/>
      <c r="C272" s="50"/>
      <c r="D272" s="1"/>
      <c r="E272" s="1"/>
      <c r="I272" s="21"/>
    </row>
    <row r="273" spans="1:9" s="22" customFormat="1" ht="12">
      <c r="A273" s="1"/>
      <c r="B273" s="1"/>
      <c r="C273" s="50"/>
      <c r="D273" s="1"/>
      <c r="E273" s="1"/>
      <c r="I273" s="21"/>
    </row>
    <row r="274" spans="1:9" s="22" customFormat="1" ht="12">
      <c r="A274" s="1"/>
      <c r="B274" s="1"/>
      <c r="C274" s="50"/>
      <c r="D274" s="1"/>
      <c r="E274" s="1"/>
      <c r="I274" s="21"/>
    </row>
    <row r="275" spans="1:9" s="22" customFormat="1" ht="12">
      <c r="A275" s="1"/>
      <c r="B275" s="1"/>
      <c r="C275" s="50"/>
      <c r="D275" s="1"/>
      <c r="E275" s="1"/>
      <c r="I275" s="21"/>
    </row>
    <row r="276" spans="1:9" s="22" customFormat="1" ht="12">
      <c r="A276" s="1"/>
      <c r="B276" s="1"/>
      <c r="C276" s="50"/>
      <c r="D276" s="1"/>
      <c r="E276" s="1"/>
      <c r="I276" s="21"/>
    </row>
    <row r="277" spans="1:9" s="22" customFormat="1" ht="12">
      <c r="A277" s="1"/>
      <c r="B277" s="1"/>
      <c r="C277" s="50"/>
      <c r="D277" s="1"/>
      <c r="E277" s="1"/>
      <c r="I277" s="21"/>
    </row>
    <row r="278" spans="1:9" s="22" customFormat="1" ht="12">
      <c r="A278" s="1"/>
      <c r="B278" s="1"/>
      <c r="C278" s="50"/>
      <c r="D278" s="1"/>
      <c r="E278" s="1"/>
      <c r="I278" s="21"/>
    </row>
    <row r="279" spans="1:9" s="22" customFormat="1" ht="12">
      <c r="A279" s="1"/>
      <c r="B279" s="1"/>
      <c r="C279" s="50"/>
      <c r="D279" s="1"/>
      <c r="E279" s="1"/>
      <c r="I279" s="21"/>
    </row>
    <row r="280" spans="1:9" s="22" customFormat="1" ht="12">
      <c r="A280" s="1"/>
      <c r="B280" s="1"/>
      <c r="C280" s="50"/>
      <c r="D280" s="1"/>
      <c r="E280" s="1"/>
      <c r="I280" s="21"/>
    </row>
    <row r="281" spans="1:9" s="22" customFormat="1" ht="12">
      <c r="A281" s="1"/>
      <c r="B281" s="1"/>
      <c r="C281" s="50"/>
      <c r="D281" s="1"/>
      <c r="E281" s="1"/>
      <c r="I281" s="21"/>
    </row>
    <row r="282" spans="1:9" s="22" customFormat="1" ht="12">
      <c r="A282" s="1"/>
      <c r="B282" s="1"/>
      <c r="C282" s="50"/>
      <c r="D282" s="1"/>
      <c r="E282" s="1"/>
      <c r="I282" s="21"/>
    </row>
    <row r="283" spans="1:9" s="22" customFormat="1" ht="12">
      <c r="A283" s="1"/>
      <c r="B283" s="1"/>
      <c r="C283" s="50"/>
      <c r="D283" s="1"/>
      <c r="E283" s="1"/>
      <c r="I283" s="21"/>
    </row>
    <row r="284" spans="1:9" s="22" customFormat="1" ht="12">
      <c r="A284" s="1"/>
      <c r="B284" s="1"/>
      <c r="C284" s="50"/>
      <c r="D284" s="1"/>
      <c r="E284" s="1"/>
      <c r="I284" s="21"/>
    </row>
    <row r="285" spans="1:9" s="22" customFormat="1" ht="12">
      <c r="A285" s="1"/>
      <c r="B285" s="1"/>
      <c r="C285" s="50"/>
      <c r="D285" s="1"/>
      <c r="E285" s="1"/>
      <c r="I285" s="21"/>
    </row>
    <row r="286" spans="1:9" s="22" customFormat="1" ht="12">
      <c r="A286" s="1"/>
      <c r="B286" s="1"/>
      <c r="C286" s="50"/>
      <c r="D286" s="1"/>
      <c r="E286" s="1"/>
      <c r="I286" s="21"/>
    </row>
    <row r="287" spans="1:9" s="22" customFormat="1" ht="12">
      <c r="A287" s="1"/>
      <c r="B287" s="1"/>
      <c r="C287" s="50"/>
      <c r="D287" s="1"/>
      <c r="E287" s="1"/>
      <c r="I287" s="21"/>
    </row>
    <row r="288" spans="1:9" s="22" customFormat="1" ht="12">
      <c r="A288" s="1"/>
      <c r="B288" s="1"/>
      <c r="C288" s="50"/>
      <c r="D288" s="1"/>
      <c r="E288" s="1"/>
      <c r="I288" s="21"/>
    </row>
    <row r="289" spans="1:9" s="22" customFormat="1" ht="12">
      <c r="A289" s="1"/>
      <c r="B289" s="1"/>
      <c r="C289" s="50"/>
      <c r="D289" s="1"/>
      <c r="E289" s="1"/>
      <c r="G289" s="1"/>
      <c r="H289" s="1"/>
      <c r="I289" s="21"/>
    </row>
    <row r="290" spans="1:9" s="22" customFormat="1" ht="12">
      <c r="A290" s="1"/>
      <c r="B290" s="1"/>
      <c r="C290" s="50"/>
      <c r="D290" s="1"/>
      <c r="E290" s="1"/>
      <c r="G290" s="1"/>
      <c r="H290" s="1"/>
      <c r="I290" s="21"/>
    </row>
    <row r="291" spans="1:9" s="22" customFormat="1" ht="12">
      <c r="A291" s="1"/>
      <c r="B291" s="1"/>
      <c r="C291" s="50"/>
      <c r="D291" s="1"/>
      <c r="E291" s="1"/>
      <c r="G291" s="1"/>
      <c r="H291" s="1"/>
      <c r="I291" s="21"/>
    </row>
    <row r="292" spans="1:9" s="22" customFormat="1" ht="12">
      <c r="A292" s="1"/>
      <c r="B292" s="1"/>
      <c r="C292" s="50"/>
      <c r="D292" s="1"/>
      <c r="E292" s="1"/>
      <c r="G292" s="1"/>
      <c r="H292" s="1"/>
      <c r="I292" s="21"/>
    </row>
    <row r="293" spans="1:9" s="22" customFormat="1" ht="12">
      <c r="A293" s="1"/>
      <c r="B293" s="1"/>
      <c r="C293" s="50"/>
      <c r="D293" s="1"/>
      <c r="E293" s="1"/>
      <c r="G293" s="1"/>
      <c r="H293" s="1"/>
      <c r="I293" s="21"/>
    </row>
    <row r="294" spans="1:9" s="22" customFormat="1" ht="12">
      <c r="A294" s="1"/>
      <c r="B294" s="1"/>
      <c r="C294" s="50"/>
      <c r="D294" s="1"/>
      <c r="E294" s="1"/>
      <c r="G294" s="1"/>
      <c r="H294" s="1"/>
      <c r="I294" s="21"/>
    </row>
    <row r="295" spans="1:9" s="22" customFormat="1" ht="12">
      <c r="A295" s="1"/>
      <c r="B295" s="1"/>
      <c r="C295" s="50"/>
      <c r="D295" s="1"/>
      <c r="E295" s="1"/>
      <c r="G295" s="1"/>
      <c r="H295" s="1"/>
      <c r="I295" s="21"/>
    </row>
    <row r="296" spans="1:9" s="22" customFormat="1" ht="12">
      <c r="A296" s="1"/>
      <c r="B296" s="1"/>
      <c r="C296" s="50"/>
      <c r="D296" s="1"/>
      <c r="E296" s="1"/>
      <c r="G296" s="1"/>
      <c r="H296" s="1"/>
      <c r="I296" s="21"/>
    </row>
    <row r="297" spans="1:9" s="22" customFormat="1" ht="12">
      <c r="A297" s="1"/>
      <c r="B297" s="1"/>
      <c r="C297" s="50"/>
      <c r="D297" s="1"/>
      <c r="E297" s="1"/>
      <c r="G297" s="1"/>
      <c r="H297" s="1"/>
      <c r="I297" s="21"/>
    </row>
    <row r="298" spans="1:9" s="22" customFormat="1" ht="12">
      <c r="A298" s="1"/>
      <c r="B298" s="1"/>
      <c r="C298" s="50"/>
      <c r="D298" s="1"/>
      <c r="E298" s="1"/>
      <c r="G298" s="1"/>
      <c r="H298" s="1"/>
      <c r="I298" s="21"/>
    </row>
    <row r="299" spans="1:9" s="22" customFormat="1" ht="12">
      <c r="A299" s="1"/>
      <c r="B299" s="1"/>
      <c r="C299" s="50"/>
      <c r="D299" s="1"/>
      <c r="E299" s="1"/>
      <c r="G299" s="1"/>
      <c r="H299" s="1"/>
      <c r="I299" s="21"/>
    </row>
  </sheetData>
  <sheetProtection/>
  <mergeCells count="1">
    <mergeCell ref="A2:G2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9"/>
  <sheetViews>
    <sheetView zoomScaleSheetLayoutView="115" zoomScalePageLayoutView="0" workbookViewId="0" topLeftCell="A1">
      <selection activeCell="A4" sqref="A4"/>
    </sheetView>
  </sheetViews>
  <sheetFormatPr defaultColWidth="9.00390625" defaultRowHeight="12.75"/>
  <cols>
    <col min="1" max="1" width="15.00390625" style="1" customWidth="1"/>
    <col min="2" max="3" width="9.625" style="1" customWidth="1"/>
    <col min="4" max="4" width="7.375" style="51" bestFit="1" customWidth="1"/>
    <col min="5" max="5" width="14.00390625" style="1" customWidth="1"/>
    <col min="6" max="7" width="11.375" style="1" customWidth="1"/>
    <col min="8" max="8" width="7.375" style="1" bestFit="1" customWidth="1"/>
    <col min="9" max="9" width="15.75390625" style="1" customWidth="1"/>
    <col min="10" max="10" width="8.375" style="1" customWidth="1"/>
    <col min="11" max="11" width="9.75390625" style="2" customWidth="1"/>
    <col min="12" max="16384" width="9.125" style="1" customWidth="1"/>
  </cols>
  <sheetData>
    <row r="1" spans="1:3" ht="65.25" customHeight="1">
      <c r="A1" s="132">
        <f>CИП!A1</f>
        <v>40756</v>
      </c>
      <c r="B1"/>
      <c r="C1"/>
    </row>
    <row r="2" spans="1:10" ht="15" customHeight="1" thickBot="1">
      <c r="A2" s="249"/>
      <c r="B2" s="249"/>
      <c r="C2" s="249"/>
      <c r="D2" s="249"/>
      <c r="E2" s="249"/>
      <c r="F2" s="249"/>
      <c r="G2" s="249"/>
      <c r="H2" s="249"/>
      <c r="I2" s="249"/>
      <c r="J2" s="57"/>
    </row>
    <row r="3" spans="1:10" s="3" customFormat="1" ht="12" customHeight="1">
      <c r="A3" s="15" t="s">
        <v>31</v>
      </c>
      <c r="B3" s="74" t="s">
        <v>32</v>
      </c>
      <c r="C3" s="74" t="s">
        <v>32</v>
      </c>
      <c r="D3" s="52"/>
      <c r="E3" s="15" t="s">
        <v>31</v>
      </c>
      <c r="F3" s="74" t="s">
        <v>32</v>
      </c>
      <c r="G3" s="74" t="s">
        <v>32</v>
      </c>
      <c r="I3" s="222"/>
      <c r="J3" s="161"/>
    </row>
    <row r="4" spans="1:11" s="18" customFormat="1" ht="12" customHeight="1">
      <c r="A4" s="9" t="s">
        <v>18</v>
      </c>
      <c r="B4" s="16" t="s">
        <v>9</v>
      </c>
      <c r="C4" s="16" t="s">
        <v>10</v>
      </c>
      <c r="D4" s="138"/>
      <c r="E4" s="9" t="s">
        <v>28</v>
      </c>
      <c r="F4" s="16" t="s">
        <v>9</v>
      </c>
      <c r="G4" s="16" t="s">
        <v>10</v>
      </c>
      <c r="H4" s="139"/>
      <c r="I4" s="198"/>
      <c r="J4" s="64"/>
      <c r="K4" s="20"/>
    </row>
    <row r="5" spans="1:11" s="22" customFormat="1" ht="12" customHeight="1">
      <c r="A5" s="78" t="s">
        <v>102</v>
      </c>
      <c r="B5" s="49">
        <v>2119.5333891891896</v>
      </c>
      <c r="C5" s="68">
        <f>B5*ВВГ!$L$2</f>
        <v>2183.119390864865</v>
      </c>
      <c r="D5" s="140"/>
      <c r="E5" s="32" t="s">
        <v>53</v>
      </c>
      <c r="F5" s="195">
        <v>3780.2074583214808</v>
      </c>
      <c r="G5" s="68">
        <f>F5*ВВГ!$L$2</f>
        <v>3893.6136820711254</v>
      </c>
      <c r="H5" s="140"/>
      <c r="I5" s="201"/>
      <c r="J5" s="43"/>
      <c r="K5" s="143"/>
    </row>
    <row r="6" spans="1:11" s="22" customFormat="1" ht="12" customHeight="1">
      <c r="A6" s="78" t="s">
        <v>103</v>
      </c>
      <c r="B6" s="68">
        <v>2924.980756642959</v>
      </c>
      <c r="C6" s="68">
        <f>B6*ВВГ!$L$2</f>
        <v>3012.730179342248</v>
      </c>
      <c r="D6" s="140"/>
      <c r="E6" s="32" t="s">
        <v>55</v>
      </c>
      <c r="F6" s="195">
        <v>4526.601895305833</v>
      </c>
      <c r="G6" s="68">
        <f>F6*ВВГ!$L$2</f>
        <v>4662.399952165008</v>
      </c>
      <c r="H6" s="138"/>
      <c r="I6" s="201"/>
      <c r="J6" s="43"/>
      <c r="K6" s="138"/>
    </row>
    <row r="7" spans="1:11" s="22" customFormat="1" ht="12" customHeight="1">
      <c r="A7" s="78" t="s">
        <v>105</v>
      </c>
      <c r="B7" s="49">
        <v>3887.4494594594594</v>
      </c>
      <c r="C7" s="68">
        <f>B7*ВВГ!$L$2</f>
        <v>4004.072943243243</v>
      </c>
      <c r="D7" s="138"/>
      <c r="E7" s="32" t="s">
        <v>57</v>
      </c>
      <c r="F7" s="195">
        <v>5920.992879089617</v>
      </c>
      <c r="G7" s="68">
        <f>F7*ВВГ!$L$2</f>
        <v>6098.622665462306</v>
      </c>
      <c r="H7" s="138"/>
      <c r="I7" s="201"/>
      <c r="J7" s="43"/>
      <c r="K7" s="138"/>
    </row>
    <row r="8" spans="1:11" s="22" customFormat="1" ht="12" customHeight="1">
      <c r="A8" s="78" t="s">
        <v>128</v>
      </c>
      <c r="B8" s="49">
        <v>2676.3626584352774</v>
      </c>
      <c r="C8" s="68">
        <f>B8*ВВГ!$L$2</f>
        <v>2756.653538188336</v>
      </c>
      <c r="D8" s="138"/>
      <c r="E8" s="32" t="s">
        <v>59</v>
      </c>
      <c r="F8" s="195">
        <v>8237.321337695592</v>
      </c>
      <c r="G8" s="68">
        <f>F8*ВВГ!$L$2</f>
        <v>8484.44097782646</v>
      </c>
      <c r="H8" s="138"/>
      <c r="I8" s="201"/>
      <c r="J8" s="43"/>
      <c r="K8" s="138"/>
    </row>
    <row r="9" spans="1:11" s="22" customFormat="1" ht="12" customHeight="1">
      <c r="A9" s="78" t="s">
        <v>129</v>
      </c>
      <c r="B9" s="49">
        <v>3785.089118236131</v>
      </c>
      <c r="C9" s="68">
        <f>B9*ВВГ!$L$2</f>
        <v>3898.641791783215</v>
      </c>
      <c r="D9" s="138"/>
      <c r="E9" s="32" t="s">
        <v>61</v>
      </c>
      <c r="F9" s="195">
        <v>10916.467766714082</v>
      </c>
      <c r="G9" s="68">
        <f>F9*ВВГ!$L$2</f>
        <v>11243.961799715506</v>
      </c>
      <c r="H9" s="138"/>
      <c r="I9" s="201"/>
      <c r="J9" s="43"/>
      <c r="K9" s="138"/>
    </row>
    <row r="10" spans="1:11" s="22" customFormat="1" ht="12" customHeight="1">
      <c r="A10" s="78" t="s">
        <v>130</v>
      </c>
      <c r="B10" s="49">
        <v>5142.137236301565</v>
      </c>
      <c r="C10" s="68">
        <f>B10*ВВГ!$L$2</f>
        <v>5296.401353390613</v>
      </c>
      <c r="D10" s="138"/>
      <c r="E10" s="32" t="s">
        <v>64</v>
      </c>
      <c r="F10" s="195">
        <v>14660.07412233286</v>
      </c>
      <c r="G10" s="68">
        <f>F10*ВВГ!$L$2</f>
        <v>15099.876346002846</v>
      </c>
      <c r="H10" s="138"/>
      <c r="I10" s="199"/>
      <c r="J10" s="43"/>
      <c r="K10" s="138"/>
    </row>
    <row r="11" spans="1:11" s="22" customFormat="1" ht="12" customHeight="1">
      <c r="A11" s="78"/>
      <c r="B11" s="49"/>
      <c r="C11" s="49"/>
      <c r="D11" s="138"/>
      <c r="E11" s="32" t="s">
        <v>66</v>
      </c>
      <c r="F11" s="195">
        <v>20238.184402275958</v>
      </c>
      <c r="G11" s="68">
        <f>F11*ВВГ!$L$2</f>
        <v>20845.329934344238</v>
      </c>
      <c r="H11" s="138"/>
      <c r="I11" s="199"/>
      <c r="J11" s="43"/>
      <c r="K11" s="138"/>
    </row>
    <row r="12" spans="1:11" s="22" customFormat="1" ht="12" customHeight="1">
      <c r="A12" s="9" t="s">
        <v>19</v>
      </c>
      <c r="B12" s="225"/>
      <c r="C12" s="216"/>
      <c r="D12" s="138"/>
      <c r="E12" s="32" t="s">
        <v>67</v>
      </c>
      <c r="F12" s="195">
        <v>26922.460550782365</v>
      </c>
      <c r="G12" s="68">
        <f>F12*ВВГ!$L$2</f>
        <v>27730.134367305836</v>
      </c>
      <c r="H12" s="138"/>
      <c r="I12" s="199"/>
      <c r="J12" s="43"/>
      <c r="K12" s="138"/>
    </row>
    <row r="13" spans="1:11" s="22" customFormat="1" ht="12" customHeight="1">
      <c r="A13" s="78" t="s">
        <v>102</v>
      </c>
      <c r="B13" s="49">
        <v>2247.8548950213376</v>
      </c>
      <c r="C13" s="68">
        <f>B13*ВВГ!$L$2</f>
        <v>2315.290541871978</v>
      </c>
      <c r="D13" s="138"/>
      <c r="E13" s="32" t="s">
        <v>82</v>
      </c>
      <c r="F13" s="195">
        <v>5389.950599146516</v>
      </c>
      <c r="G13" s="68">
        <f>F13*ВВГ!$L$2</f>
        <v>5551.649117120912</v>
      </c>
      <c r="H13" s="138"/>
      <c r="I13" s="199"/>
      <c r="J13" s="43"/>
      <c r="K13" s="138"/>
    </row>
    <row r="14" spans="1:11" s="22" customFormat="1" ht="12" customHeight="1">
      <c r="A14" s="78" t="s">
        <v>103</v>
      </c>
      <c r="B14" s="49">
        <v>3436.7657670554768</v>
      </c>
      <c r="C14" s="68">
        <f>B14*ВВГ!$L$2</f>
        <v>3539.868740067141</v>
      </c>
      <c r="D14" s="138"/>
      <c r="E14" s="32" t="s">
        <v>161</v>
      </c>
      <c r="F14" s="195">
        <v>8618.127861166431</v>
      </c>
      <c r="G14" s="68">
        <f>F14*ВВГ!$L$2</f>
        <v>8876.671697001424</v>
      </c>
      <c r="H14" s="138"/>
      <c r="I14" s="199"/>
      <c r="J14" s="43"/>
      <c r="K14" s="138"/>
    </row>
    <row r="15" spans="1:11" s="22" customFormat="1" ht="12" customHeight="1">
      <c r="A15" s="78" t="s">
        <v>105</v>
      </c>
      <c r="B15" s="49">
        <v>4447.755498605975</v>
      </c>
      <c r="C15" s="68">
        <f>B15*ВВГ!$L$2</f>
        <v>4581.188163564154</v>
      </c>
      <c r="D15" s="138"/>
      <c r="E15" s="32" t="s">
        <v>195</v>
      </c>
      <c r="F15" s="195">
        <v>12056.59013598862</v>
      </c>
      <c r="G15" s="68">
        <f>F15*ВВГ!$L$2</f>
        <v>12418.287840068278</v>
      </c>
      <c r="H15" s="138"/>
      <c r="I15" s="199"/>
      <c r="J15" s="43"/>
      <c r="K15" s="138"/>
    </row>
    <row r="16" spans="1:13" s="22" customFormat="1" ht="12" customHeight="1">
      <c r="A16" s="78" t="s">
        <v>128</v>
      </c>
      <c r="B16" s="49">
        <v>3215.037022702703</v>
      </c>
      <c r="C16" s="68">
        <f>B16*ВВГ!$L$2</f>
        <v>3311.488133383784</v>
      </c>
      <c r="D16" s="138"/>
      <c r="E16" s="32" t="s">
        <v>83</v>
      </c>
      <c r="F16" s="195">
        <v>7416.819222759604</v>
      </c>
      <c r="G16" s="68">
        <f>F16*ВВГ!$L$2</f>
        <v>7639.323799442392</v>
      </c>
      <c r="H16" s="138"/>
      <c r="I16" s="199"/>
      <c r="J16" s="43"/>
      <c r="K16" s="138"/>
      <c r="L16" s="21"/>
      <c r="M16" s="21"/>
    </row>
    <row r="17" spans="1:13" s="22" customFormat="1" ht="12" customHeight="1">
      <c r="A17" s="78" t="s">
        <v>129</v>
      </c>
      <c r="B17" s="49">
        <v>4462.571476984354</v>
      </c>
      <c r="C17" s="68">
        <f>B17*ВВГ!$L$2</f>
        <v>4596.4486212938855</v>
      </c>
      <c r="D17" s="138"/>
      <c r="E17" s="32" t="s">
        <v>193</v>
      </c>
      <c r="F17" s="195">
        <v>11986.172963300145</v>
      </c>
      <c r="G17" s="68">
        <f>F17*ВВГ!$L$2</f>
        <v>12345.75815219915</v>
      </c>
      <c r="H17" s="138"/>
      <c r="I17" s="199"/>
      <c r="J17" s="43"/>
      <c r="K17" s="138"/>
      <c r="L17" s="21"/>
      <c r="M17" s="21"/>
    </row>
    <row r="18" spans="1:13" s="22" customFormat="1" ht="12" customHeight="1">
      <c r="A18" s="78" t="s">
        <v>130</v>
      </c>
      <c r="B18" s="49">
        <v>5941.869975874822</v>
      </c>
      <c r="C18" s="68">
        <f>B18*ВВГ!$L$2</f>
        <v>6120.126075151066</v>
      </c>
      <c r="D18" s="138"/>
      <c r="E18" s="32" t="s">
        <v>194</v>
      </c>
      <c r="F18" s="195">
        <v>17234.31850412518</v>
      </c>
      <c r="G18" s="68">
        <f>F18*ВВГ!$L$2</f>
        <v>17751.348059248936</v>
      </c>
      <c r="H18" s="138"/>
      <c r="I18" s="199"/>
      <c r="J18" s="43"/>
      <c r="K18" s="138"/>
      <c r="L18" s="21"/>
      <c r="M18" s="21"/>
    </row>
    <row r="19" spans="1:13" s="22" customFormat="1" ht="12" customHeight="1">
      <c r="A19" s="24"/>
      <c r="B19" s="49"/>
      <c r="C19" s="24"/>
      <c r="D19" s="138"/>
      <c r="E19" s="32"/>
      <c r="F19" s="49"/>
      <c r="G19" s="24"/>
      <c r="H19" s="138"/>
      <c r="I19" s="21"/>
      <c r="J19" s="21"/>
      <c r="K19" s="138"/>
      <c r="L19" s="21"/>
      <c r="M19" s="21"/>
    </row>
    <row r="20" spans="1:13" s="22" customFormat="1" ht="12" customHeight="1">
      <c r="A20" s="9" t="s">
        <v>20</v>
      </c>
      <c r="B20" s="225"/>
      <c r="C20" s="216"/>
      <c r="D20" s="138"/>
      <c r="E20" s="9" t="s">
        <v>29</v>
      </c>
      <c r="F20" s="225"/>
      <c r="G20" s="216"/>
      <c r="H20" s="138"/>
      <c r="I20" s="221"/>
      <c r="J20" s="43"/>
      <c r="K20" s="138"/>
      <c r="L20" s="21"/>
      <c r="M20" s="21"/>
    </row>
    <row r="21" spans="1:13" s="22" customFormat="1" ht="12" customHeight="1">
      <c r="A21" s="78" t="s">
        <v>102</v>
      </c>
      <c r="B21" s="49">
        <v>3205.3267674537697</v>
      </c>
      <c r="C21" s="68">
        <f>B21*ВВГ!$L$2</f>
        <v>3301.486570477383</v>
      </c>
      <c r="D21" s="138"/>
      <c r="E21" s="32" t="s">
        <v>53</v>
      </c>
      <c r="F21" s="195">
        <v>4393.951798463727</v>
      </c>
      <c r="G21" s="68">
        <f>F21*ВВГ!$L$2</f>
        <v>4525.770352417639</v>
      </c>
      <c r="H21" s="138"/>
      <c r="I21" s="221"/>
      <c r="J21" s="43"/>
      <c r="K21" s="138"/>
      <c r="L21" s="21"/>
      <c r="M21" s="21"/>
    </row>
    <row r="22" spans="1:13" s="22" customFormat="1" ht="12" customHeight="1">
      <c r="A22" s="78" t="s">
        <v>103</v>
      </c>
      <c r="B22" s="49">
        <v>4831.701123755334</v>
      </c>
      <c r="C22" s="68">
        <f>B22*ВВГ!$L$2</f>
        <v>4976.652157467995</v>
      </c>
      <c r="D22" s="138"/>
      <c r="E22" s="32" t="s">
        <v>55</v>
      </c>
      <c r="F22" s="195">
        <v>5200.354808022759</v>
      </c>
      <c r="G22" s="68">
        <f>F22*ВВГ!$L$2</f>
        <v>5356.365452263442</v>
      </c>
      <c r="H22" s="138"/>
      <c r="I22" s="41"/>
      <c r="J22" s="43"/>
      <c r="K22" s="138"/>
      <c r="L22" s="21"/>
      <c r="M22" s="21"/>
    </row>
    <row r="23" spans="1:13" s="22" customFormat="1" ht="12" customHeight="1">
      <c r="A23" s="78" t="s">
        <v>105</v>
      </c>
      <c r="B23" s="49">
        <v>6081.090519431012</v>
      </c>
      <c r="C23" s="68">
        <f>B23*ВВГ!$L$2</f>
        <v>6263.523235013942</v>
      </c>
      <c r="D23" s="138"/>
      <c r="E23" s="32" t="s">
        <v>57</v>
      </c>
      <c r="F23" s="195">
        <v>6657.797040512091</v>
      </c>
      <c r="G23" s="68">
        <f>F23*ВВГ!$L$2</f>
        <v>6857.5309517274545</v>
      </c>
      <c r="H23" s="138"/>
      <c r="I23" s="41"/>
      <c r="J23" s="43"/>
      <c r="K23" s="138"/>
      <c r="L23" s="21"/>
      <c r="M23" s="21"/>
    </row>
    <row r="24" spans="1:13" s="22" customFormat="1" ht="12" customHeight="1">
      <c r="A24" s="78" t="s">
        <v>128</v>
      </c>
      <c r="B24" s="49">
        <v>4640.308610184923</v>
      </c>
      <c r="C24" s="68">
        <f>B24*ВВГ!$L$2</f>
        <v>4779.517868490471</v>
      </c>
      <c r="D24" s="138"/>
      <c r="E24" s="32" t="s">
        <v>59</v>
      </c>
      <c r="F24" s="195">
        <v>9184.159770469416</v>
      </c>
      <c r="G24" s="68">
        <f>F24*ВВГ!$L$2</f>
        <v>9459.684563583498</v>
      </c>
      <c r="H24" s="138"/>
      <c r="I24" s="37"/>
      <c r="J24" s="43"/>
      <c r="K24" s="138"/>
      <c r="L24" s="21"/>
      <c r="M24" s="21"/>
    </row>
    <row r="25" spans="1:13" s="22" customFormat="1" ht="12" customHeight="1">
      <c r="A25" s="78" t="s">
        <v>129</v>
      </c>
      <c r="B25" s="49">
        <v>6049.310643584638</v>
      </c>
      <c r="C25" s="68">
        <f>B25*ВВГ!$L$2</f>
        <v>6230.789962892177</v>
      </c>
      <c r="D25" s="138"/>
      <c r="E25" s="32" t="s">
        <v>61</v>
      </c>
      <c r="F25" s="195">
        <v>11950.347505945947</v>
      </c>
      <c r="G25" s="68">
        <f>F25*ВВГ!$L$2</f>
        <v>12308.857931124327</v>
      </c>
      <c r="H25" s="138"/>
      <c r="I25" s="37"/>
      <c r="J25" s="43"/>
      <c r="K25" s="138"/>
      <c r="L25" s="21"/>
      <c r="M25" s="21"/>
    </row>
    <row r="26" spans="1:13" s="22" customFormat="1" ht="12" customHeight="1">
      <c r="A26" s="78" t="s">
        <v>130</v>
      </c>
      <c r="B26" s="49">
        <v>7676.78738116643</v>
      </c>
      <c r="C26" s="68">
        <f>B26*ВВГ!$L$2</f>
        <v>7907.0910026014235</v>
      </c>
      <c r="D26" s="138"/>
      <c r="E26" s="32" t="s">
        <v>64</v>
      </c>
      <c r="F26" s="195">
        <v>15987.309664694169</v>
      </c>
      <c r="G26" s="68">
        <f>F26*ВВГ!$L$2</f>
        <v>16466.928954634994</v>
      </c>
      <c r="H26" s="138"/>
      <c r="I26" s="37"/>
      <c r="J26" s="43"/>
      <c r="K26" s="138"/>
      <c r="L26" s="21"/>
      <c r="M26" s="21"/>
    </row>
    <row r="27" spans="1:13" s="22" customFormat="1" ht="12" customHeight="1">
      <c r="A27" s="189"/>
      <c r="B27" s="69"/>
      <c r="C27" s="69"/>
      <c r="D27" s="138"/>
      <c r="E27" s="32" t="s">
        <v>66</v>
      </c>
      <c r="F27" s="195">
        <v>21840.193943726885</v>
      </c>
      <c r="G27" s="68">
        <f>F27*ВВГ!$L$2</f>
        <v>22495.39976203869</v>
      </c>
      <c r="H27" s="138"/>
      <c r="I27" s="37"/>
      <c r="J27" s="43"/>
      <c r="K27" s="138"/>
      <c r="L27" s="21"/>
      <c r="M27" s="21"/>
    </row>
    <row r="28" spans="1:13" s="22" customFormat="1" ht="12" customHeight="1">
      <c r="A28" s="189"/>
      <c r="B28" s="69"/>
      <c r="C28" s="69"/>
      <c r="D28" s="138"/>
      <c r="E28" s="32" t="s">
        <v>67</v>
      </c>
      <c r="F28" s="195">
        <v>28725.786008193452</v>
      </c>
      <c r="G28" s="68">
        <f>F28*ВВГ!$L$2</f>
        <v>29587.559588439257</v>
      </c>
      <c r="H28" s="138"/>
      <c r="I28" s="37"/>
      <c r="J28" s="43"/>
      <c r="K28" s="138"/>
      <c r="L28" s="21"/>
      <c r="M28" s="21"/>
    </row>
    <row r="29" spans="1:13" s="22" customFormat="1" ht="12" customHeight="1">
      <c r="A29" s="189"/>
      <c r="B29" s="247"/>
      <c r="C29" s="69"/>
      <c r="D29" s="138"/>
      <c r="E29" s="32" t="s">
        <v>82</v>
      </c>
      <c r="F29" s="195">
        <v>6115.470258435277</v>
      </c>
      <c r="G29" s="68">
        <f>F29*ВВГ!$L$2</f>
        <v>6298.934366188336</v>
      </c>
      <c r="H29" s="138"/>
      <c r="I29" s="37"/>
      <c r="J29" s="43"/>
      <c r="K29" s="138"/>
      <c r="L29" s="21"/>
      <c r="M29" s="21"/>
    </row>
    <row r="30" spans="1:13" s="22" customFormat="1" ht="12" customHeight="1">
      <c r="A30" s="230"/>
      <c r="B30" s="247"/>
      <c r="C30" s="69"/>
      <c r="D30" s="138"/>
      <c r="E30" s="32" t="s">
        <v>161</v>
      </c>
      <c r="F30" s="195">
        <v>9493.806932005691</v>
      </c>
      <c r="G30" s="68">
        <f>F30*ВВГ!$L$2</f>
        <v>9778.621139965862</v>
      </c>
      <c r="H30" s="138"/>
      <c r="I30" s="37"/>
      <c r="J30" s="43"/>
      <c r="K30" s="138"/>
      <c r="L30" s="21"/>
      <c r="M30" s="21"/>
    </row>
    <row r="31" spans="1:13" s="22" customFormat="1" ht="12" customHeight="1">
      <c r="A31" s="230"/>
      <c r="B31" s="247"/>
      <c r="C31" s="69"/>
      <c r="D31" s="138"/>
      <c r="E31" s="32" t="s">
        <v>195</v>
      </c>
      <c r="F31" s="195">
        <v>13188.386010810813</v>
      </c>
      <c r="G31" s="68">
        <f>F31*ВВГ!$L$2</f>
        <v>13584.037591135138</v>
      </c>
      <c r="H31" s="138"/>
      <c r="I31" s="41"/>
      <c r="J31" s="43"/>
      <c r="K31" s="138"/>
      <c r="L31" s="21"/>
      <c r="M31" s="21"/>
    </row>
    <row r="32" spans="1:13" s="22" customFormat="1" ht="12" customHeight="1">
      <c r="A32" s="9" t="s">
        <v>21</v>
      </c>
      <c r="B32" s="195" t="s">
        <v>1</v>
      </c>
      <c r="C32" s="246"/>
      <c r="D32" s="138"/>
      <c r="E32" s="32" t="s">
        <v>83</v>
      </c>
      <c r="F32" s="195">
        <v>8235.055867766716</v>
      </c>
      <c r="G32" s="68">
        <f>F32*ВВГ!$L$2</f>
        <v>8482.107543799717</v>
      </c>
      <c r="H32" s="138"/>
      <c r="I32" s="41"/>
      <c r="J32" s="43"/>
      <c r="K32" s="138"/>
      <c r="L32" s="21"/>
      <c r="M32" s="21"/>
    </row>
    <row r="33" spans="1:13" s="22" customFormat="1" ht="12" customHeight="1">
      <c r="A33" s="220" t="s">
        <v>22</v>
      </c>
      <c r="B33" s="195">
        <v>45860.521240260336</v>
      </c>
      <c r="C33" s="69"/>
      <c r="D33" s="138"/>
      <c r="E33" s="32" t="s">
        <v>193</v>
      </c>
      <c r="F33" s="195">
        <v>13055.342860540542</v>
      </c>
      <c r="G33" s="68">
        <f>F33*ВВГ!$L$2</f>
        <v>13447.00314635676</v>
      </c>
      <c r="H33" s="138"/>
      <c r="I33" s="41"/>
      <c r="J33" s="43"/>
      <c r="K33" s="138"/>
      <c r="L33" s="21"/>
      <c r="M33" s="21"/>
    </row>
    <row r="34" spans="1:13" s="22" customFormat="1" ht="12" customHeight="1">
      <c r="A34" s="220" t="s">
        <v>23</v>
      </c>
      <c r="B34" s="195">
        <v>45860.08678804171</v>
      </c>
      <c r="C34" s="69"/>
      <c r="D34" s="138"/>
      <c r="E34" s="32" t="s">
        <v>194</v>
      </c>
      <c r="F34" s="195">
        <v>18823.712033001422</v>
      </c>
      <c r="G34" s="68">
        <f>F34*ВВГ!$L$2</f>
        <v>19388.423393991467</v>
      </c>
      <c r="H34" s="138"/>
      <c r="I34" s="37"/>
      <c r="J34" s="43"/>
      <c r="K34" s="138"/>
      <c r="L34" s="21"/>
      <c r="M34" s="21"/>
    </row>
    <row r="35" spans="1:13" s="22" customFormat="1" ht="12" customHeight="1">
      <c r="A35" s="220" t="s">
        <v>24</v>
      </c>
      <c r="B35" s="195">
        <v>45859.65349256734</v>
      </c>
      <c r="C35" s="69"/>
      <c r="D35" s="138"/>
      <c r="E35" s="223"/>
      <c r="F35" s="179"/>
      <c r="G35" s="224"/>
      <c r="H35" s="138"/>
      <c r="I35" s="41"/>
      <c r="J35" s="43"/>
      <c r="K35" s="138"/>
      <c r="L35" s="21"/>
      <c r="M35" s="21"/>
    </row>
    <row r="36" spans="1:13" s="22" customFormat="1" ht="12" customHeight="1">
      <c r="A36" s="220" t="s">
        <v>25</v>
      </c>
      <c r="B36" s="195">
        <v>45860.45374881803</v>
      </c>
      <c r="C36" s="43"/>
      <c r="D36" s="138"/>
      <c r="E36" s="9" t="s">
        <v>30</v>
      </c>
      <c r="F36" s="225"/>
      <c r="G36" s="216"/>
      <c r="H36" s="138"/>
      <c r="I36" s="37"/>
      <c r="J36" s="43"/>
      <c r="K36" s="138"/>
      <c r="L36" s="21"/>
      <c r="M36" s="21"/>
    </row>
    <row r="37" spans="1:13" s="22" customFormat="1" ht="12" customHeight="1">
      <c r="A37" s="220" t="s">
        <v>26</v>
      </c>
      <c r="B37" s="195">
        <v>45859.626338401635</v>
      </c>
      <c r="C37" s="43"/>
      <c r="D37" s="138"/>
      <c r="E37" s="32" t="s">
        <v>53</v>
      </c>
      <c r="F37" s="195">
        <v>5764.675826458038</v>
      </c>
      <c r="G37" s="68">
        <f>F37*ВВГ!$L$2</f>
        <v>5937.616101251779</v>
      </c>
      <c r="H37" s="138"/>
      <c r="I37" s="37"/>
      <c r="J37" s="43"/>
      <c r="K37" s="138"/>
      <c r="L37" s="21"/>
      <c r="M37" s="21"/>
    </row>
    <row r="38" spans="1:13" s="22" customFormat="1" ht="12" customHeight="1">
      <c r="A38" s="220" t="s">
        <v>27</v>
      </c>
      <c r="B38" s="195">
        <v>45860.09204888029</v>
      </c>
      <c r="C38" s="43"/>
      <c r="D38" s="138"/>
      <c r="E38" s="32" t="s">
        <v>55</v>
      </c>
      <c r="F38" s="195">
        <v>6774.351757041251</v>
      </c>
      <c r="G38" s="68">
        <f>F38*ВВГ!$L$2</f>
        <v>6977.582309752489</v>
      </c>
      <c r="H38" s="138"/>
      <c r="I38" s="41"/>
      <c r="J38" s="43"/>
      <c r="K38" s="138"/>
      <c r="L38" s="21"/>
      <c r="M38" s="21"/>
    </row>
    <row r="39" spans="1:13" s="22" customFormat="1" ht="12" customHeight="1">
      <c r="A39" s="30"/>
      <c r="B39" s="23"/>
      <c r="C39" s="23"/>
      <c r="D39" s="138"/>
      <c r="E39" s="32" t="s">
        <v>57</v>
      </c>
      <c r="F39" s="195">
        <v>8555.854040398293</v>
      </c>
      <c r="G39" s="68">
        <f>F39*ВВГ!$L$2</f>
        <v>8812.529661610242</v>
      </c>
      <c r="H39" s="138"/>
      <c r="I39" s="37"/>
      <c r="J39" s="43"/>
      <c r="K39" s="138"/>
      <c r="L39" s="21"/>
      <c r="M39" s="21"/>
    </row>
    <row r="40" spans="1:13" s="22" customFormat="1" ht="12" customHeight="1">
      <c r="A40" s="30"/>
      <c r="B40" s="23"/>
      <c r="C40" s="23"/>
      <c r="D40" s="138"/>
      <c r="E40" s="32" t="s">
        <v>59</v>
      </c>
      <c r="F40" s="195">
        <v>11736.943474822192</v>
      </c>
      <c r="G40" s="68">
        <f>F40*ВВГ!$L$2</f>
        <v>12089.051779066858</v>
      </c>
      <c r="H40" s="138"/>
      <c r="I40" s="37"/>
      <c r="J40" s="43"/>
      <c r="K40" s="138"/>
      <c r="L40" s="21"/>
      <c r="M40" s="21"/>
    </row>
    <row r="41" spans="1:13" s="22" customFormat="1" ht="12" customHeight="1">
      <c r="A41" s="30"/>
      <c r="B41" s="23"/>
      <c r="C41" s="23"/>
      <c r="D41" s="138"/>
      <c r="E41" s="32" t="s">
        <v>61</v>
      </c>
      <c r="F41" s="195">
        <v>15088.38305889047</v>
      </c>
      <c r="G41" s="68">
        <f>F41*ВВГ!$L$2</f>
        <v>15541.034550657183</v>
      </c>
      <c r="H41" s="138"/>
      <c r="I41" s="37"/>
      <c r="J41" s="43"/>
      <c r="K41" s="138"/>
      <c r="L41" s="21"/>
      <c r="M41" s="21"/>
    </row>
    <row r="42" spans="1:13" s="22" customFormat="1" ht="12" customHeight="1">
      <c r="A42" s="30"/>
      <c r="B42" s="23"/>
      <c r="C42" s="23"/>
      <c r="D42" s="138"/>
      <c r="E42" s="32" t="s">
        <v>64</v>
      </c>
      <c r="F42" s="195">
        <v>20136.84420938834</v>
      </c>
      <c r="G42" s="68">
        <f>F42*ВВГ!$L$2</f>
        <v>20740.949535669988</v>
      </c>
      <c r="H42" s="138"/>
      <c r="I42" s="37"/>
      <c r="J42" s="43"/>
      <c r="K42" s="138"/>
      <c r="L42" s="21"/>
      <c r="M42" s="21"/>
    </row>
    <row r="43" spans="1:13" s="22" customFormat="1" ht="12" customHeight="1">
      <c r="A43" s="29"/>
      <c r="B43" s="23"/>
      <c r="C43" s="23"/>
      <c r="D43" s="138"/>
      <c r="E43" s="32" t="s">
        <v>66</v>
      </c>
      <c r="F43" s="195">
        <v>27313.254254338546</v>
      </c>
      <c r="G43" s="68">
        <f>F43*ВВГ!$L$2</f>
        <v>28132.651881968704</v>
      </c>
      <c r="H43" s="138"/>
      <c r="I43" s="37"/>
      <c r="J43" s="43"/>
      <c r="K43" s="138"/>
      <c r="L43" s="36"/>
      <c r="M43" s="21"/>
    </row>
    <row r="44" spans="1:13" s="22" customFormat="1" ht="12" customHeight="1">
      <c r="A44" s="29"/>
      <c r="B44" s="23"/>
      <c r="C44" s="23"/>
      <c r="D44" s="138"/>
      <c r="E44" s="32" t="s">
        <v>67</v>
      </c>
      <c r="F44" s="195">
        <v>35647.13835277383</v>
      </c>
      <c r="G44" s="68">
        <f>F44*ВВГ!$L$2</f>
        <v>36716.552503357045</v>
      </c>
      <c r="H44" s="138"/>
      <c r="I44" s="37"/>
      <c r="J44" s="43"/>
      <c r="K44" s="138"/>
      <c r="L44" s="36"/>
      <c r="M44" s="21"/>
    </row>
    <row r="45" spans="1:13" s="22" customFormat="1" ht="12" customHeight="1">
      <c r="A45" s="29"/>
      <c r="B45" s="23"/>
      <c r="C45" s="23"/>
      <c r="D45" s="138"/>
      <c r="E45" s="32" t="s">
        <v>82</v>
      </c>
      <c r="F45" s="195">
        <v>7853.098526884779</v>
      </c>
      <c r="G45" s="68">
        <f>F45*ВВГ!$L$2</f>
        <v>8088.691482691323</v>
      </c>
      <c r="H45" s="138"/>
      <c r="I45" s="41"/>
      <c r="J45" s="43"/>
      <c r="K45" s="138"/>
      <c r="L45" s="36"/>
      <c r="M45" s="21"/>
    </row>
    <row r="46" spans="1:13" s="22" customFormat="1" ht="12" customHeight="1">
      <c r="A46" s="29"/>
      <c r="B46" s="23"/>
      <c r="C46" s="23"/>
      <c r="D46" s="138"/>
      <c r="E46" s="32" t="s">
        <v>161</v>
      </c>
      <c r="F46" s="195">
        <v>11951.551420199146</v>
      </c>
      <c r="G46" s="68">
        <f>F46*ВВГ!$L$2</f>
        <v>12310.097962805121</v>
      </c>
      <c r="H46" s="138"/>
      <c r="I46" s="41"/>
      <c r="J46" s="43"/>
      <c r="K46" s="138"/>
      <c r="L46" s="36"/>
      <c r="M46" s="21"/>
    </row>
    <row r="47" spans="1:13" s="22" customFormat="1" ht="12" customHeight="1">
      <c r="A47" s="29"/>
      <c r="B47" s="23"/>
      <c r="C47" s="23"/>
      <c r="D47" s="138"/>
      <c r="E47" s="32" t="s">
        <v>195</v>
      </c>
      <c r="F47" s="195">
        <v>16523.544718634424</v>
      </c>
      <c r="G47" s="68">
        <f>F47*ВВГ!$L$2</f>
        <v>17019.25106019346</v>
      </c>
      <c r="H47" s="138"/>
      <c r="I47" s="41"/>
      <c r="J47" s="43"/>
      <c r="K47" s="138"/>
      <c r="L47" s="36"/>
      <c r="M47" s="21"/>
    </row>
    <row r="48" spans="1:13" s="22" customFormat="1" ht="12" customHeight="1">
      <c r="A48" s="29"/>
      <c r="B48" s="23"/>
      <c r="C48" s="23"/>
      <c r="D48" s="138"/>
      <c r="E48" s="32" t="s">
        <v>83</v>
      </c>
      <c r="F48" s="195">
        <v>10236.505155618777</v>
      </c>
      <c r="G48" s="68">
        <f>F48*ВВГ!$L$2</f>
        <v>10543.60031028734</v>
      </c>
      <c r="H48" s="138"/>
      <c r="I48" s="37"/>
      <c r="J48" s="43"/>
      <c r="K48" s="138"/>
      <c r="L48" s="44"/>
      <c r="M48" s="21"/>
    </row>
    <row r="49" spans="1:11" s="22" customFormat="1" ht="12.75">
      <c r="A49" s="29"/>
      <c r="B49" s="23"/>
      <c r="C49" s="23"/>
      <c r="D49" s="43"/>
      <c r="E49" s="32" t="s">
        <v>193</v>
      </c>
      <c r="F49" s="195">
        <v>15898.07093257468</v>
      </c>
      <c r="G49" s="68">
        <f>F49*ВВГ!$L$2</f>
        <v>16375.01306055192</v>
      </c>
      <c r="H49" s="21"/>
      <c r="I49" s="37"/>
      <c r="J49" s="43"/>
      <c r="K49" s="146"/>
    </row>
    <row r="50" spans="1:11" s="22" customFormat="1" ht="12.75">
      <c r="A50" s="29"/>
      <c r="B50" s="23"/>
      <c r="C50" s="23"/>
      <c r="D50" s="43"/>
      <c r="E50" s="32" t="s">
        <v>194</v>
      </c>
      <c r="F50" s="195">
        <v>22973.320811948794</v>
      </c>
      <c r="G50" s="68">
        <f>F50*ВВГ!$L$2</f>
        <v>23662.52043630726</v>
      </c>
      <c r="H50" s="21"/>
      <c r="I50" s="41"/>
      <c r="J50" s="43"/>
      <c r="K50" s="146"/>
    </row>
    <row r="51" spans="1:11" s="22" customFormat="1" ht="12">
      <c r="A51" s="21"/>
      <c r="B51" s="21"/>
      <c r="C51" s="21"/>
      <c r="D51" s="43"/>
      <c r="E51" s="21"/>
      <c r="F51" s="21"/>
      <c r="G51" s="21"/>
      <c r="H51" s="21"/>
      <c r="I51" s="37"/>
      <c r="J51" s="43"/>
      <c r="K51" s="37"/>
    </row>
    <row r="52" spans="1:11" s="22" customFormat="1" ht="12">
      <c r="A52" s="21"/>
      <c r="B52" s="21"/>
      <c r="C52" s="21"/>
      <c r="D52" s="43"/>
      <c r="E52" s="21"/>
      <c r="F52" s="21"/>
      <c r="G52" s="21"/>
      <c r="H52" s="21"/>
      <c r="I52" s="41"/>
      <c r="J52" s="43"/>
      <c r="K52" s="37"/>
    </row>
    <row r="53" spans="1:11" s="22" customFormat="1" ht="12">
      <c r="A53" s="21"/>
      <c r="B53" s="21"/>
      <c r="C53" s="21"/>
      <c r="D53" s="43"/>
      <c r="E53" s="21"/>
      <c r="F53" s="21"/>
      <c r="G53" s="21"/>
      <c r="H53" s="21"/>
      <c r="I53" s="41"/>
      <c r="J53" s="43"/>
      <c r="K53" s="37"/>
    </row>
    <row r="54" spans="1:11" s="22" customFormat="1" ht="12">
      <c r="A54" s="21"/>
      <c r="B54" s="21"/>
      <c r="C54" s="21"/>
      <c r="D54" s="43"/>
      <c r="E54" s="21"/>
      <c r="F54" s="21"/>
      <c r="G54" s="21"/>
      <c r="H54" s="21"/>
      <c r="I54" s="41"/>
      <c r="J54" s="36"/>
      <c r="K54" s="37"/>
    </row>
    <row r="55" spans="1:11" s="22" customFormat="1" ht="12">
      <c r="A55" s="21"/>
      <c r="B55" s="21"/>
      <c r="C55" s="21"/>
      <c r="D55" s="43"/>
      <c r="E55" s="21"/>
      <c r="F55" s="21"/>
      <c r="G55" s="21"/>
      <c r="H55" s="21"/>
      <c r="I55" s="37"/>
      <c r="J55" s="43"/>
      <c r="K55" s="37"/>
    </row>
    <row r="56" spans="1:11" s="22" customFormat="1" ht="12">
      <c r="A56" s="21"/>
      <c r="B56" s="21"/>
      <c r="C56" s="21"/>
      <c r="D56" s="43"/>
      <c r="E56" s="21"/>
      <c r="F56" s="21"/>
      <c r="G56" s="21"/>
      <c r="H56" s="21"/>
      <c r="I56" s="37"/>
      <c r="J56" s="43"/>
      <c r="K56" s="37"/>
    </row>
    <row r="57" spans="1:11" s="22" customFormat="1" ht="12">
      <c r="A57" s="21"/>
      <c r="B57" s="21"/>
      <c r="C57" s="21"/>
      <c r="D57" s="43"/>
      <c r="E57" s="21"/>
      <c r="F57" s="21"/>
      <c r="G57" s="21"/>
      <c r="H57" s="21"/>
      <c r="I57" s="37"/>
      <c r="J57" s="43"/>
      <c r="K57" s="37"/>
    </row>
    <row r="58" spans="1:11" s="22" customFormat="1" ht="12">
      <c r="A58" s="21"/>
      <c r="B58" s="21"/>
      <c r="C58" s="21"/>
      <c r="D58" s="43"/>
      <c r="E58" s="21"/>
      <c r="F58" s="21"/>
      <c r="G58" s="21"/>
      <c r="H58" s="21"/>
      <c r="I58" s="42"/>
      <c r="J58" s="43"/>
      <c r="K58" s="37"/>
    </row>
    <row r="59" spans="1:11" s="22" customFormat="1" ht="12">
      <c r="A59" s="21"/>
      <c r="B59" s="21"/>
      <c r="C59" s="21"/>
      <c r="D59" s="43"/>
      <c r="F59" s="21"/>
      <c r="G59" s="21"/>
      <c r="H59" s="21"/>
      <c r="I59" s="42"/>
      <c r="J59" s="43"/>
      <c r="K59" s="37"/>
    </row>
    <row r="60" spans="1:11" s="22" customFormat="1" ht="12">
      <c r="A60" s="21"/>
      <c r="B60" s="21"/>
      <c r="C60" s="21"/>
      <c r="D60" s="43"/>
      <c r="F60" s="21"/>
      <c r="G60" s="21"/>
      <c r="H60" s="21"/>
      <c r="I60" s="42"/>
      <c r="J60" s="43"/>
      <c r="K60" s="39"/>
    </row>
    <row r="61" spans="1:11" s="22" customFormat="1" ht="12">
      <c r="A61" s="21"/>
      <c r="B61" s="21"/>
      <c r="C61" s="21"/>
      <c r="D61" s="43"/>
      <c r="F61" s="21"/>
      <c r="G61" s="21"/>
      <c r="H61" s="21"/>
      <c r="I61" s="42"/>
      <c r="J61" s="43"/>
      <c r="K61" s="41"/>
    </row>
    <row r="62" spans="2:11" s="22" customFormat="1" ht="12">
      <c r="B62" s="21"/>
      <c r="C62" s="21"/>
      <c r="D62" s="43"/>
      <c r="F62" s="21"/>
      <c r="G62" s="21"/>
      <c r="H62" s="21"/>
      <c r="I62" s="42"/>
      <c r="J62" s="43"/>
      <c r="K62" s="37"/>
    </row>
    <row r="63" spans="4:11" s="22" customFormat="1" ht="12">
      <c r="D63" s="43"/>
      <c r="F63" s="21"/>
      <c r="G63" s="21"/>
      <c r="H63" s="21"/>
      <c r="I63" s="21"/>
      <c r="J63" s="21"/>
      <c r="K63" s="37"/>
    </row>
    <row r="64" spans="4:11" s="22" customFormat="1" ht="12">
      <c r="D64" s="43"/>
      <c r="F64" s="21"/>
      <c r="G64" s="21"/>
      <c r="H64" s="21"/>
      <c r="I64" s="21"/>
      <c r="J64" s="21"/>
      <c r="K64" s="37"/>
    </row>
    <row r="65" spans="4:11" s="22" customFormat="1" ht="12">
      <c r="D65" s="43"/>
      <c r="F65" s="21"/>
      <c r="G65" s="21"/>
      <c r="H65" s="21"/>
      <c r="I65" s="21"/>
      <c r="J65" s="21"/>
      <c r="K65" s="37"/>
    </row>
    <row r="66" spans="4:11" s="22" customFormat="1" ht="12">
      <c r="D66" s="43"/>
      <c r="F66" s="21"/>
      <c r="G66" s="21"/>
      <c r="H66" s="21"/>
      <c r="I66" s="21"/>
      <c r="J66" s="21"/>
      <c r="K66" s="37"/>
    </row>
    <row r="67" spans="4:11" s="22" customFormat="1" ht="12">
      <c r="D67" s="43"/>
      <c r="F67" s="21"/>
      <c r="G67" s="21"/>
      <c r="H67" s="21"/>
      <c r="I67" s="21"/>
      <c r="J67" s="21"/>
      <c r="K67" s="37"/>
    </row>
    <row r="68" spans="4:11" s="22" customFormat="1" ht="12">
      <c r="D68" s="43"/>
      <c r="H68" s="21"/>
      <c r="I68" s="21"/>
      <c r="J68" s="21"/>
      <c r="K68" s="41"/>
    </row>
    <row r="69" spans="4:11" s="22" customFormat="1" ht="12">
      <c r="D69" s="43"/>
      <c r="H69" s="21"/>
      <c r="I69" s="21"/>
      <c r="J69" s="21"/>
      <c r="K69" s="41"/>
    </row>
    <row r="70" spans="4:11" s="22" customFormat="1" ht="12">
      <c r="D70" s="43"/>
      <c r="H70" s="21"/>
      <c r="I70" s="21"/>
      <c r="J70" s="21"/>
      <c r="K70" s="21"/>
    </row>
    <row r="71" spans="4:11" s="22" customFormat="1" ht="12">
      <c r="D71" s="43"/>
      <c r="H71" s="21"/>
      <c r="I71" s="21"/>
      <c r="J71" s="21"/>
      <c r="K71" s="21"/>
    </row>
    <row r="72" spans="4:11" s="22" customFormat="1" ht="12">
      <c r="D72" s="43"/>
      <c r="H72" s="21"/>
      <c r="I72" s="21"/>
      <c r="J72" s="21"/>
      <c r="K72" s="21"/>
    </row>
    <row r="73" spans="4:11" s="22" customFormat="1" ht="12">
      <c r="D73" s="43"/>
      <c r="H73" s="21"/>
      <c r="I73" s="21"/>
      <c r="J73" s="21"/>
      <c r="K73" s="21"/>
    </row>
    <row r="74" spans="4:11" s="22" customFormat="1" ht="12">
      <c r="D74" s="43"/>
      <c r="H74" s="21"/>
      <c r="I74" s="21"/>
      <c r="J74" s="21"/>
      <c r="K74" s="21"/>
    </row>
    <row r="75" spans="4:11" s="22" customFormat="1" ht="12">
      <c r="D75" s="43"/>
      <c r="H75" s="21"/>
      <c r="I75" s="21"/>
      <c r="J75" s="21"/>
      <c r="K75" s="21"/>
    </row>
    <row r="76" spans="4:11" s="22" customFormat="1" ht="12">
      <c r="D76" s="43"/>
      <c r="H76" s="21"/>
      <c r="I76" s="21"/>
      <c r="J76" s="21"/>
      <c r="K76" s="21"/>
    </row>
    <row r="77" spans="4:11" s="22" customFormat="1" ht="12">
      <c r="D77" s="43"/>
      <c r="H77" s="21"/>
      <c r="I77" s="21"/>
      <c r="J77" s="21"/>
      <c r="K77" s="21"/>
    </row>
    <row r="78" spans="4:11" s="22" customFormat="1" ht="12">
      <c r="D78" s="43"/>
      <c r="H78" s="21"/>
      <c r="I78" s="21"/>
      <c r="J78" s="21"/>
      <c r="K78" s="21"/>
    </row>
    <row r="79" spans="4:11" s="22" customFormat="1" ht="12">
      <c r="D79" s="43"/>
      <c r="H79" s="21"/>
      <c r="I79" s="21"/>
      <c r="J79" s="21"/>
      <c r="K79" s="21"/>
    </row>
    <row r="80" spans="4:11" s="22" customFormat="1" ht="12">
      <c r="D80" s="43"/>
      <c r="H80" s="21"/>
      <c r="I80" s="21"/>
      <c r="J80" s="21"/>
      <c r="K80" s="21"/>
    </row>
    <row r="81" spans="4:11" s="22" customFormat="1" ht="12">
      <c r="D81" s="43"/>
      <c r="H81" s="21"/>
      <c r="I81" s="21"/>
      <c r="J81" s="21"/>
      <c r="K81" s="21"/>
    </row>
    <row r="82" spans="4:11" s="22" customFormat="1" ht="12">
      <c r="D82" s="43"/>
      <c r="H82" s="21"/>
      <c r="I82" s="21"/>
      <c r="J82" s="21"/>
      <c r="K82" s="21"/>
    </row>
    <row r="83" spans="4:11" s="22" customFormat="1" ht="12">
      <c r="D83" s="43"/>
      <c r="H83" s="21"/>
      <c r="I83" s="21"/>
      <c r="J83" s="21"/>
      <c r="K83" s="21"/>
    </row>
    <row r="84" spans="4:11" s="22" customFormat="1" ht="12">
      <c r="D84" s="43"/>
      <c r="H84" s="21"/>
      <c r="I84" s="21"/>
      <c r="J84" s="21"/>
      <c r="K84" s="21"/>
    </row>
    <row r="85" spans="4:11" s="22" customFormat="1" ht="12">
      <c r="D85" s="43"/>
      <c r="H85" s="21"/>
      <c r="K85" s="21"/>
    </row>
    <row r="86" spans="4:11" s="22" customFormat="1" ht="12">
      <c r="D86" s="43"/>
      <c r="H86" s="21"/>
      <c r="K86" s="21"/>
    </row>
    <row r="87" spans="4:11" s="22" customFormat="1" ht="12">
      <c r="D87" s="43"/>
      <c r="H87" s="21"/>
      <c r="K87" s="21"/>
    </row>
    <row r="88" spans="4:11" s="22" customFormat="1" ht="12">
      <c r="D88" s="50"/>
      <c r="H88" s="21"/>
      <c r="K88" s="21"/>
    </row>
    <row r="89" spans="4:11" s="22" customFormat="1" ht="12">
      <c r="D89" s="50"/>
      <c r="H89" s="21"/>
      <c r="K89" s="21"/>
    </row>
    <row r="90" spans="4:11" s="22" customFormat="1" ht="12">
      <c r="D90" s="50"/>
      <c r="H90" s="21"/>
      <c r="K90" s="21"/>
    </row>
    <row r="91" spans="4:11" s="22" customFormat="1" ht="12">
      <c r="D91" s="50"/>
      <c r="H91" s="21"/>
      <c r="K91" s="21"/>
    </row>
    <row r="92" spans="4:11" s="22" customFormat="1" ht="12">
      <c r="D92" s="50"/>
      <c r="H92" s="21"/>
      <c r="K92" s="21"/>
    </row>
    <row r="93" spans="4:11" s="22" customFormat="1" ht="12">
      <c r="D93" s="50"/>
      <c r="H93" s="21"/>
      <c r="K93" s="21"/>
    </row>
    <row r="94" spans="4:11" s="22" customFormat="1" ht="12">
      <c r="D94" s="50"/>
      <c r="H94" s="21"/>
      <c r="K94" s="21"/>
    </row>
    <row r="95" spans="4:11" s="22" customFormat="1" ht="12">
      <c r="D95" s="50"/>
      <c r="H95" s="21"/>
      <c r="K95" s="21"/>
    </row>
    <row r="96" spans="4:11" s="22" customFormat="1" ht="12">
      <c r="D96" s="50"/>
      <c r="H96" s="21"/>
      <c r="K96" s="21"/>
    </row>
    <row r="97" spans="4:11" s="22" customFormat="1" ht="12">
      <c r="D97" s="50"/>
      <c r="K97" s="21"/>
    </row>
    <row r="98" spans="4:11" s="22" customFormat="1" ht="12">
      <c r="D98" s="50"/>
      <c r="K98" s="21"/>
    </row>
    <row r="99" spans="4:11" s="22" customFormat="1" ht="12">
      <c r="D99" s="50"/>
      <c r="K99" s="21"/>
    </row>
    <row r="100" spans="4:11" s="22" customFormat="1" ht="12">
      <c r="D100" s="50"/>
      <c r="K100" s="21"/>
    </row>
    <row r="101" spans="4:11" s="22" customFormat="1" ht="12">
      <c r="D101" s="50"/>
      <c r="K101" s="21"/>
    </row>
    <row r="102" spans="4:11" s="22" customFormat="1" ht="12">
      <c r="D102" s="50"/>
      <c r="K102" s="21"/>
    </row>
    <row r="103" spans="4:11" s="22" customFormat="1" ht="12">
      <c r="D103" s="50"/>
      <c r="K103" s="21"/>
    </row>
    <row r="104" spans="4:11" s="22" customFormat="1" ht="12">
      <c r="D104" s="50"/>
      <c r="K104" s="21"/>
    </row>
    <row r="105" spans="4:11" s="22" customFormat="1" ht="12">
      <c r="D105" s="50"/>
      <c r="K105" s="21"/>
    </row>
    <row r="106" spans="4:11" s="22" customFormat="1" ht="12">
      <c r="D106" s="50"/>
      <c r="K106" s="21"/>
    </row>
    <row r="107" spans="4:11" s="22" customFormat="1" ht="12">
      <c r="D107" s="50"/>
      <c r="K107" s="21"/>
    </row>
    <row r="108" spans="4:11" s="22" customFormat="1" ht="12">
      <c r="D108" s="50"/>
      <c r="K108" s="21"/>
    </row>
    <row r="109" spans="4:11" s="22" customFormat="1" ht="12">
      <c r="D109" s="50"/>
      <c r="K109" s="21"/>
    </row>
    <row r="110" spans="4:11" s="22" customFormat="1" ht="12">
      <c r="D110" s="50"/>
      <c r="K110" s="21"/>
    </row>
    <row r="111" spans="4:11" s="22" customFormat="1" ht="12">
      <c r="D111" s="50"/>
      <c r="K111" s="21"/>
    </row>
    <row r="112" spans="4:11" s="22" customFormat="1" ht="12">
      <c r="D112" s="50"/>
      <c r="K112" s="21"/>
    </row>
    <row r="113" spans="4:11" s="22" customFormat="1" ht="12">
      <c r="D113" s="50"/>
      <c r="K113" s="21"/>
    </row>
    <row r="114" spans="4:11" s="22" customFormat="1" ht="12">
      <c r="D114" s="50"/>
      <c r="K114" s="21"/>
    </row>
    <row r="115" spans="4:11" s="22" customFormat="1" ht="12">
      <c r="D115" s="50"/>
      <c r="K115" s="21"/>
    </row>
    <row r="116" spans="4:11" s="22" customFormat="1" ht="12">
      <c r="D116" s="50"/>
      <c r="K116" s="21"/>
    </row>
    <row r="117" spans="4:11" s="22" customFormat="1" ht="12">
      <c r="D117" s="50"/>
      <c r="K117" s="21"/>
    </row>
    <row r="118" spans="4:11" s="22" customFormat="1" ht="12">
      <c r="D118" s="50"/>
      <c r="K118" s="21"/>
    </row>
    <row r="119" spans="4:11" s="22" customFormat="1" ht="12">
      <c r="D119" s="50"/>
      <c r="K119" s="21"/>
    </row>
    <row r="120" spans="4:11" s="22" customFormat="1" ht="12">
      <c r="D120" s="50"/>
      <c r="K120" s="21"/>
    </row>
    <row r="121" spans="4:11" s="22" customFormat="1" ht="12">
      <c r="D121" s="50"/>
      <c r="K121" s="21"/>
    </row>
    <row r="122" spans="4:11" s="22" customFormat="1" ht="12">
      <c r="D122" s="50"/>
      <c r="K122" s="21"/>
    </row>
    <row r="123" spans="4:11" s="22" customFormat="1" ht="12">
      <c r="D123" s="50"/>
      <c r="K123" s="21"/>
    </row>
    <row r="124" spans="4:11" s="22" customFormat="1" ht="12">
      <c r="D124" s="50"/>
      <c r="K124" s="21"/>
    </row>
    <row r="125" spans="4:11" s="22" customFormat="1" ht="12">
      <c r="D125" s="50"/>
      <c r="K125" s="21"/>
    </row>
    <row r="126" spans="4:11" s="22" customFormat="1" ht="12">
      <c r="D126" s="50"/>
      <c r="K126" s="21"/>
    </row>
    <row r="127" spans="4:11" s="22" customFormat="1" ht="12">
      <c r="D127" s="50"/>
      <c r="K127" s="21"/>
    </row>
    <row r="128" spans="4:11" s="22" customFormat="1" ht="12">
      <c r="D128" s="50"/>
      <c r="K128" s="21"/>
    </row>
    <row r="129" spans="4:11" s="22" customFormat="1" ht="12">
      <c r="D129" s="50"/>
      <c r="K129" s="21"/>
    </row>
    <row r="130" spans="4:11" s="22" customFormat="1" ht="12">
      <c r="D130" s="50"/>
      <c r="K130" s="21"/>
    </row>
    <row r="131" spans="4:11" s="22" customFormat="1" ht="12">
      <c r="D131" s="50"/>
      <c r="K131" s="21"/>
    </row>
    <row r="132" spans="4:11" s="22" customFormat="1" ht="12">
      <c r="D132" s="50"/>
      <c r="K132" s="21"/>
    </row>
    <row r="133" spans="4:11" s="22" customFormat="1" ht="12">
      <c r="D133" s="50"/>
      <c r="K133" s="21"/>
    </row>
    <row r="134" spans="4:11" s="22" customFormat="1" ht="12">
      <c r="D134" s="50"/>
      <c r="K134" s="21"/>
    </row>
    <row r="135" spans="4:11" s="22" customFormat="1" ht="12">
      <c r="D135" s="50"/>
      <c r="K135" s="21"/>
    </row>
    <row r="136" spans="4:11" s="22" customFormat="1" ht="12">
      <c r="D136" s="50"/>
      <c r="K136" s="21"/>
    </row>
    <row r="137" spans="4:11" s="22" customFormat="1" ht="12">
      <c r="D137" s="50"/>
      <c r="K137" s="21"/>
    </row>
    <row r="138" spans="4:11" s="22" customFormat="1" ht="12">
      <c r="D138" s="50"/>
      <c r="K138" s="21"/>
    </row>
    <row r="139" spans="4:11" s="22" customFormat="1" ht="12">
      <c r="D139" s="50"/>
      <c r="K139" s="21"/>
    </row>
    <row r="140" spans="4:11" s="22" customFormat="1" ht="12">
      <c r="D140" s="50"/>
      <c r="K140" s="21"/>
    </row>
    <row r="141" spans="4:11" s="22" customFormat="1" ht="12">
      <c r="D141" s="50"/>
      <c r="K141" s="21"/>
    </row>
    <row r="142" spans="4:11" s="22" customFormat="1" ht="12">
      <c r="D142" s="50"/>
      <c r="K142" s="21"/>
    </row>
    <row r="143" spans="4:11" s="22" customFormat="1" ht="12">
      <c r="D143" s="50"/>
      <c r="K143" s="21"/>
    </row>
    <row r="144" spans="4:11" s="22" customFormat="1" ht="12">
      <c r="D144" s="50"/>
      <c r="K144" s="21"/>
    </row>
    <row r="145" spans="4:11" s="22" customFormat="1" ht="12">
      <c r="D145" s="50"/>
      <c r="K145" s="21"/>
    </row>
    <row r="146" spans="4:11" s="22" customFormat="1" ht="12">
      <c r="D146" s="50"/>
      <c r="K146" s="21"/>
    </row>
    <row r="147" spans="4:11" s="22" customFormat="1" ht="12">
      <c r="D147" s="50"/>
      <c r="K147" s="21"/>
    </row>
    <row r="148" spans="4:11" s="22" customFormat="1" ht="12">
      <c r="D148" s="50"/>
      <c r="K148" s="21"/>
    </row>
    <row r="149" spans="4:11" s="22" customFormat="1" ht="12">
      <c r="D149" s="50"/>
      <c r="K149" s="21"/>
    </row>
    <row r="150" spans="4:11" s="22" customFormat="1" ht="12">
      <c r="D150" s="50"/>
      <c r="K150" s="21"/>
    </row>
    <row r="151" spans="4:11" s="22" customFormat="1" ht="12">
      <c r="D151" s="50"/>
      <c r="K151" s="21"/>
    </row>
    <row r="152" spans="4:11" s="22" customFormat="1" ht="12">
      <c r="D152" s="50"/>
      <c r="K152" s="21"/>
    </row>
    <row r="153" spans="4:11" s="22" customFormat="1" ht="12">
      <c r="D153" s="50"/>
      <c r="K153" s="21"/>
    </row>
    <row r="154" spans="4:11" s="22" customFormat="1" ht="12">
      <c r="D154" s="50"/>
      <c r="K154" s="21"/>
    </row>
    <row r="155" spans="4:11" s="22" customFormat="1" ht="12">
      <c r="D155" s="50"/>
      <c r="K155" s="21"/>
    </row>
    <row r="156" spans="4:11" s="22" customFormat="1" ht="12">
      <c r="D156" s="50"/>
      <c r="K156" s="21"/>
    </row>
    <row r="157" spans="4:11" s="22" customFormat="1" ht="12">
      <c r="D157" s="50"/>
      <c r="K157" s="21"/>
    </row>
    <row r="158" spans="4:11" s="22" customFormat="1" ht="12">
      <c r="D158" s="50"/>
      <c r="K158" s="21"/>
    </row>
    <row r="159" spans="4:11" s="22" customFormat="1" ht="12">
      <c r="D159" s="50"/>
      <c r="K159" s="21"/>
    </row>
    <row r="160" spans="4:11" s="22" customFormat="1" ht="12">
      <c r="D160" s="50"/>
      <c r="K160" s="21"/>
    </row>
    <row r="161" spans="4:11" s="22" customFormat="1" ht="12">
      <c r="D161" s="50"/>
      <c r="K161" s="21"/>
    </row>
    <row r="162" spans="4:11" s="22" customFormat="1" ht="12">
      <c r="D162" s="50"/>
      <c r="K162" s="21"/>
    </row>
    <row r="163" spans="4:11" s="22" customFormat="1" ht="12">
      <c r="D163" s="50"/>
      <c r="K163" s="21"/>
    </row>
    <row r="164" spans="4:11" s="22" customFormat="1" ht="12">
      <c r="D164" s="50"/>
      <c r="K164" s="21"/>
    </row>
    <row r="165" spans="4:11" s="22" customFormat="1" ht="12">
      <c r="D165" s="50"/>
      <c r="K165" s="21"/>
    </row>
    <row r="166" spans="4:11" s="22" customFormat="1" ht="12">
      <c r="D166" s="50"/>
      <c r="K166" s="21"/>
    </row>
    <row r="167" spans="4:11" s="22" customFormat="1" ht="12">
      <c r="D167" s="50"/>
      <c r="K167" s="21"/>
    </row>
    <row r="168" spans="4:11" s="22" customFormat="1" ht="12">
      <c r="D168" s="50"/>
      <c r="K168" s="21"/>
    </row>
    <row r="169" spans="4:11" s="22" customFormat="1" ht="12">
      <c r="D169" s="50"/>
      <c r="K169" s="21"/>
    </row>
    <row r="170" spans="4:11" s="22" customFormat="1" ht="12">
      <c r="D170" s="50"/>
      <c r="K170" s="21"/>
    </row>
    <row r="171" spans="4:11" s="22" customFormat="1" ht="12">
      <c r="D171" s="50"/>
      <c r="K171" s="21"/>
    </row>
    <row r="172" spans="4:11" s="22" customFormat="1" ht="12">
      <c r="D172" s="50"/>
      <c r="K172" s="21"/>
    </row>
    <row r="173" spans="4:11" s="22" customFormat="1" ht="12">
      <c r="D173" s="50"/>
      <c r="K173" s="21"/>
    </row>
    <row r="174" spans="4:11" s="22" customFormat="1" ht="12">
      <c r="D174" s="50"/>
      <c r="K174" s="21"/>
    </row>
    <row r="175" spans="4:11" s="22" customFormat="1" ht="12">
      <c r="D175" s="50"/>
      <c r="K175" s="21"/>
    </row>
    <row r="176" spans="4:11" s="22" customFormat="1" ht="12">
      <c r="D176" s="50"/>
      <c r="K176" s="21"/>
    </row>
    <row r="177" spans="4:11" s="22" customFormat="1" ht="12">
      <c r="D177" s="50"/>
      <c r="K177" s="21"/>
    </row>
    <row r="178" spans="4:11" s="22" customFormat="1" ht="12">
      <c r="D178" s="50"/>
      <c r="K178" s="21"/>
    </row>
    <row r="179" spans="4:11" s="22" customFormat="1" ht="12">
      <c r="D179" s="50"/>
      <c r="K179" s="21"/>
    </row>
    <row r="180" spans="4:11" s="22" customFormat="1" ht="12">
      <c r="D180" s="50"/>
      <c r="K180" s="21"/>
    </row>
    <row r="181" spans="4:11" s="22" customFormat="1" ht="12">
      <c r="D181" s="50"/>
      <c r="K181" s="21"/>
    </row>
    <row r="182" spans="4:11" s="22" customFormat="1" ht="12">
      <c r="D182" s="50"/>
      <c r="K182" s="21"/>
    </row>
    <row r="183" spans="4:11" s="22" customFormat="1" ht="12">
      <c r="D183" s="50"/>
      <c r="K183" s="21"/>
    </row>
    <row r="184" spans="4:11" s="22" customFormat="1" ht="12">
      <c r="D184" s="50"/>
      <c r="K184" s="21"/>
    </row>
    <row r="185" spans="4:11" s="22" customFormat="1" ht="12">
      <c r="D185" s="50"/>
      <c r="K185" s="21"/>
    </row>
    <row r="186" spans="4:11" s="22" customFormat="1" ht="12">
      <c r="D186" s="50"/>
      <c r="K186" s="21"/>
    </row>
    <row r="187" spans="4:11" s="22" customFormat="1" ht="12">
      <c r="D187" s="50"/>
      <c r="K187" s="21"/>
    </row>
    <row r="188" spans="4:11" s="22" customFormat="1" ht="12">
      <c r="D188" s="50"/>
      <c r="K188" s="21"/>
    </row>
    <row r="189" spans="4:11" s="22" customFormat="1" ht="12">
      <c r="D189" s="50"/>
      <c r="K189" s="21"/>
    </row>
    <row r="190" spans="4:11" s="22" customFormat="1" ht="12">
      <c r="D190" s="50"/>
      <c r="K190" s="21"/>
    </row>
    <row r="191" spans="4:11" s="22" customFormat="1" ht="12">
      <c r="D191" s="50"/>
      <c r="K191" s="21"/>
    </row>
    <row r="192" spans="4:11" s="22" customFormat="1" ht="12">
      <c r="D192" s="50"/>
      <c r="K192" s="21"/>
    </row>
    <row r="193" spans="4:11" s="22" customFormat="1" ht="12">
      <c r="D193" s="50"/>
      <c r="K193" s="21"/>
    </row>
    <row r="194" spans="4:11" s="22" customFormat="1" ht="12">
      <c r="D194" s="50"/>
      <c r="K194" s="21"/>
    </row>
    <row r="195" spans="4:11" s="22" customFormat="1" ht="12">
      <c r="D195" s="50"/>
      <c r="K195" s="21"/>
    </row>
    <row r="196" spans="4:11" s="22" customFormat="1" ht="12">
      <c r="D196" s="50"/>
      <c r="K196" s="21"/>
    </row>
    <row r="197" spans="4:11" s="22" customFormat="1" ht="12">
      <c r="D197" s="50"/>
      <c r="K197" s="21"/>
    </row>
    <row r="198" spans="4:11" s="22" customFormat="1" ht="12">
      <c r="D198" s="50"/>
      <c r="K198" s="21"/>
    </row>
    <row r="199" spans="4:11" s="22" customFormat="1" ht="12">
      <c r="D199" s="50"/>
      <c r="K199" s="21"/>
    </row>
    <row r="200" spans="4:11" s="22" customFormat="1" ht="12">
      <c r="D200" s="50"/>
      <c r="K200" s="21"/>
    </row>
    <row r="201" spans="4:11" s="22" customFormat="1" ht="12">
      <c r="D201" s="50"/>
      <c r="K201" s="21"/>
    </row>
    <row r="202" spans="4:11" s="22" customFormat="1" ht="12">
      <c r="D202" s="50"/>
      <c r="K202" s="21"/>
    </row>
    <row r="203" spans="4:11" s="22" customFormat="1" ht="12">
      <c r="D203" s="50"/>
      <c r="K203" s="21"/>
    </row>
    <row r="204" spans="4:11" s="22" customFormat="1" ht="12">
      <c r="D204" s="50"/>
      <c r="K204" s="21"/>
    </row>
    <row r="205" spans="4:11" s="22" customFormat="1" ht="12">
      <c r="D205" s="50"/>
      <c r="K205" s="21"/>
    </row>
    <row r="206" spans="4:11" s="22" customFormat="1" ht="12">
      <c r="D206" s="50"/>
      <c r="K206" s="21"/>
    </row>
    <row r="207" spans="4:11" s="22" customFormat="1" ht="12">
      <c r="D207" s="50"/>
      <c r="K207" s="21"/>
    </row>
    <row r="208" spans="4:11" s="22" customFormat="1" ht="12">
      <c r="D208" s="50"/>
      <c r="K208" s="21"/>
    </row>
    <row r="209" spans="4:11" s="22" customFormat="1" ht="12">
      <c r="D209" s="50"/>
      <c r="K209" s="21"/>
    </row>
    <row r="210" spans="4:11" s="22" customFormat="1" ht="12">
      <c r="D210" s="50"/>
      <c r="K210" s="21"/>
    </row>
    <row r="211" spans="4:11" s="22" customFormat="1" ht="12">
      <c r="D211" s="50"/>
      <c r="K211" s="21"/>
    </row>
    <row r="212" spans="4:11" s="22" customFormat="1" ht="12">
      <c r="D212" s="50"/>
      <c r="K212" s="21"/>
    </row>
    <row r="213" spans="4:11" s="22" customFormat="1" ht="12">
      <c r="D213" s="50"/>
      <c r="K213" s="21"/>
    </row>
    <row r="214" spans="4:11" s="22" customFormat="1" ht="12">
      <c r="D214" s="50"/>
      <c r="K214" s="21"/>
    </row>
    <row r="215" spans="4:11" s="22" customFormat="1" ht="12">
      <c r="D215" s="50"/>
      <c r="K215" s="21"/>
    </row>
    <row r="216" spans="4:11" s="22" customFormat="1" ht="12">
      <c r="D216" s="50"/>
      <c r="K216" s="21"/>
    </row>
    <row r="217" spans="4:11" s="22" customFormat="1" ht="12">
      <c r="D217" s="50"/>
      <c r="K217" s="21"/>
    </row>
    <row r="218" spans="4:11" s="22" customFormat="1" ht="12">
      <c r="D218" s="50"/>
      <c r="K218" s="21"/>
    </row>
    <row r="219" spans="4:11" s="22" customFormat="1" ht="12">
      <c r="D219" s="50"/>
      <c r="K219" s="21"/>
    </row>
    <row r="220" spans="4:11" s="22" customFormat="1" ht="12">
      <c r="D220" s="50"/>
      <c r="K220" s="21"/>
    </row>
    <row r="221" spans="4:11" s="22" customFormat="1" ht="12">
      <c r="D221" s="50"/>
      <c r="K221" s="21"/>
    </row>
    <row r="222" spans="4:11" s="22" customFormat="1" ht="12">
      <c r="D222" s="50"/>
      <c r="K222" s="21"/>
    </row>
    <row r="223" spans="4:11" s="22" customFormat="1" ht="12">
      <c r="D223" s="50"/>
      <c r="K223" s="21"/>
    </row>
    <row r="224" spans="4:11" s="22" customFormat="1" ht="12">
      <c r="D224" s="50"/>
      <c r="K224" s="21"/>
    </row>
    <row r="225" spans="4:11" s="22" customFormat="1" ht="12">
      <c r="D225" s="50"/>
      <c r="K225" s="21"/>
    </row>
    <row r="226" spans="4:11" s="22" customFormat="1" ht="12">
      <c r="D226" s="50"/>
      <c r="K226" s="21"/>
    </row>
    <row r="227" spans="4:11" s="22" customFormat="1" ht="12">
      <c r="D227" s="50"/>
      <c r="K227" s="21"/>
    </row>
    <row r="228" spans="4:11" s="22" customFormat="1" ht="12">
      <c r="D228" s="50"/>
      <c r="K228" s="21"/>
    </row>
    <row r="229" spans="4:11" s="22" customFormat="1" ht="12">
      <c r="D229" s="50"/>
      <c r="K229" s="21"/>
    </row>
    <row r="230" spans="4:11" s="22" customFormat="1" ht="12">
      <c r="D230" s="50"/>
      <c r="K230" s="21"/>
    </row>
    <row r="231" spans="4:11" s="22" customFormat="1" ht="12">
      <c r="D231" s="50"/>
      <c r="K231" s="21"/>
    </row>
    <row r="232" spans="4:11" s="22" customFormat="1" ht="12">
      <c r="D232" s="50"/>
      <c r="K232" s="21"/>
    </row>
    <row r="233" spans="4:11" s="22" customFormat="1" ht="12">
      <c r="D233" s="50"/>
      <c r="K233" s="21"/>
    </row>
    <row r="234" spans="4:11" s="22" customFormat="1" ht="12">
      <c r="D234" s="50"/>
      <c r="K234" s="21"/>
    </row>
    <row r="235" spans="4:11" s="22" customFormat="1" ht="12">
      <c r="D235" s="50"/>
      <c r="K235" s="21"/>
    </row>
    <row r="236" spans="4:11" s="22" customFormat="1" ht="12">
      <c r="D236" s="50"/>
      <c r="K236" s="21"/>
    </row>
    <row r="237" spans="4:11" s="22" customFormat="1" ht="12">
      <c r="D237" s="50"/>
      <c r="K237" s="21"/>
    </row>
    <row r="238" spans="4:11" s="22" customFormat="1" ht="12">
      <c r="D238" s="50"/>
      <c r="K238" s="21"/>
    </row>
    <row r="239" spans="4:11" s="22" customFormat="1" ht="12">
      <c r="D239" s="50"/>
      <c r="K239" s="21"/>
    </row>
    <row r="240" spans="4:11" s="22" customFormat="1" ht="12">
      <c r="D240" s="50"/>
      <c r="K240" s="21"/>
    </row>
    <row r="241" spans="4:11" s="22" customFormat="1" ht="12">
      <c r="D241" s="50"/>
      <c r="K241" s="21"/>
    </row>
    <row r="242" spans="4:11" s="22" customFormat="1" ht="12">
      <c r="D242" s="50"/>
      <c r="K242" s="21"/>
    </row>
    <row r="243" spans="4:11" s="22" customFormat="1" ht="12">
      <c r="D243" s="50"/>
      <c r="K243" s="21"/>
    </row>
    <row r="244" spans="4:11" s="22" customFormat="1" ht="12">
      <c r="D244" s="50"/>
      <c r="K244" s="21"/>
    </row>
    <row r="245" spans="4:11" s="22" customFormat="1" ht="12">
      <c r="D245" s="50"/>
      <c r="K245" s="21"/>
    </row>
    <row r="246" spans="4:11" s="22" customFormat="1" ht="12">
      <c r="D246" s="50"/>
      <c r="K246" s="21"/>
    </row>
    <row r="247" spans="4:11" s="22" customFormat="1" ht="12">
      <c r="D247" s="50"/>
      <c r="K247" s="21"/>
    </row>
    <row r="248" spans="4:11" s="22" customFormat="1" ht="12">
      <c r="D248" s="50"/>
      <c r="K248" s="21"/>
    </row>
    <row r="249" spans="4:11" s="22" customFormat="1" ht="12">
      <c r="D249" s="50"/>
      <c r="K249" s="21"/>
    </row>
    <row r="250" spans="4:11" s="22" customFormat="1" ht="12">
      <c r="D250" s="50"/>
      <c r="K250" s="21"/>
    </row>
    <row r="251" spans="4:11" s="22" customFormat="1" ht="12">
      <c r="D251" s="50"/>
      <c r="K251" s="21"/>
    </row>
    <row r="252" spans="4:11" s="22" customFormat="1" ht="12">
      <c r="D252" s="50"/>
      <c r="K252" s="21"/>
    </row>
    <row r="253" spans="4:11" s="22" customFormat="1" ht="12">
      <c r="D253" s="50"/>
      <c r="K253" s="21"/>
    </row>
    <row r="254" spans="4:11" s="22" customFormat="1" ht="12">
      <c r="D254" s="50"/>
      <c r="K254" s="21"/>
    </row>
    <row r="255" spans="4:11" s="22" customFormat="1" ht="12">
      <c r="D255" s="50"/>
      <c r="K255" s="21"/>
    </row>
    <row r="256" spans="4:11" s="22" customFormat="1" ht="12">
      <c r="D256" s="50"/>
      <c r="K256" s="21"/>
    </row>
    <row r="257" spans="4:11" s="22" customFormat="1" ht="12">
      <c r="D257" s="50"/>
      <c r="K257" s="21"/>
    </row>
    <row r="258" spans="4:11" s="22" customFormat="1" ht="12">
      <c r="D258" s="50"/>
      <c r="K258" s="21"/>
    </row>
    <row r="259" spans="4:11" s="22" customFormat="1" ht="12">
      <c r="D259" s="50"/>
      <c r="K259" s="21"/>
    </row>
    <row r="260" spans="4:11" s="22" customFormat="1" ht="12">
      <c r="D260" s="50"/>
      <c r="K260" s="21"/>
    </row>
    <row r="261" spans="4:11" s="22" customFormat="1" ht="12">
      <c r="D261" s="50"/>
      <c r="K261" s="21"/>
    </row>
    <row r="262" spans="4:11" s="22" customFormat="1" ht="12">
      <c r="D262" s="50"/>
      <c r="K262" s="21"/>
    </row>
    <row r="263" spans="4:11" s="22" customFormat="1" ht="12">
      <c r="D263" s="50"/>
      <c r="K263" s="21"/>
    </row>
    <row r="264" spans="4:11" s="22" customFormat="1" ht="12">
      <c r="D264" s="50"/>
      <c r="K264" s="21"/>
    </row>
    <row r="265" spans="4:11" s="22" customFormat="1" ht="12">
      <c r="D265" s="50"/>
      <c r="K265" s="21"/>
    </row>
    <row r="266" spans="4:11" s="22" customFormat="1" ht="12">
      <c r="D266" s="50"/>
      <c r="K266" s="21"/>
    </row>
    <row r="267" spans="4:11" s="22" customFormat="1" ht="12">
      <c r="D267" s="50"/>
      <c r="K267" s="21"/>
    </row>
    <row r="268" spans="4:11" s="22" customFormat="1" ht="12">
      <c r="D268" s="50"/>
      <c r="K268" s="21"/>
    </row>
    <row r="269" spans="4:11" s="22" customFormat="1" ht="12">
      <c r="D269" s="50"/>
      <c r="K269" s="21"/>
    </row>
    <row r="270" spans="4:11" s="22" customFormat="1" ht="12">
      <c r="D270" s="50"/>
      <c r="K270" s="21"/>
    </row>
    <row r="271" spans="4:11" s="22" customFormat="1" ht="12">
      <c r="D271" s="50"/>
      <c r="E271" s="1"/>
      <c r="F271" s="1"/>
      <c r="G271" s="1"/>
      <c r="K271" s="21"/>
    </row>
    <row r="272" spans="4:11" s="22" customFormat="1" ht="12">
      <c r="D272" s="50"/>
      <c r="E272" s="1"/>
      <c r="F272" s="1"/>
      <c r="G272" s="1"/>
      <c r="K272" s="21"/>
    </row>
    <row r="273" spans="4:11" s="22" customFormat="1" ht="12">
      <c r="D273" s="50"/>
      <c r="E273" s="1"/>
      <c r="F273" s="1"/>
      <c r="G273" s="1"/>
      <c r="K273" s="21"/>
    </row>
    <row r="274" spans="1:11" s="22" customFormat="1" ht="12">
      <c r="A274" s="1"/>
      <c r="D274" s="50"/>
      <c r="E274" s="1"/>
      <c r="F274" s="1"/>
      <c r="G274" s="1"/>
      <c r="K274" s="21"/>
    </row>
    <row r="275" spans="1:11" s="22" customFormat="1" ht="12">
      <c r="A275" s="1"/>
      <c r="B275" s="1"/>
      <c r="C275" s="1"/>
      <c r="D275" s="50"/>
      <c r="E275" s="1"/>
      <c r="F275" s="1"/>
      <c r="G275" s="1"/>
      <c r="K275" s="21"/>
    </row>
    <row r="276" spans="1:11" s="22" customFormat="1" ht="12">
      <c r="A276" s="1"/>
      <c r="B276" s="1"/>
      <c r="C276" s="1"/>
      <c r="D276" s="50"/>
      <c r="E276" s="1"/>
      <c r="F276" s="1"/>
      <c r="G276" s="1"/>
      <c r="K276" s="21"/>
    </row>
    <row r="277" spans="1:11" s="22" customFormat="1" ht="12">
      <c r="A277" s="1"/>
      <c r="B277" s="1"/>
      <c r="C277" s="1"/>
      <c r="D277" s="50"/>
      <c r="E277" s="1"/>
      <c r="F277" s="1"/>
      <c r="G277" s="1"/>
      <c r="K277" s="21"/>
    </row>
    <row r="278" spans="1:11" s="22" customFormat="1" ht="12">
      <c r="A278" s="1"/>
      <c r="B278" s="1"/>
      <c r="C278" s="1"/>
      <c r="D278" s="50"/>
      <c r="E278" s="1"/>
      <c r="F278" s="1"/>
      <c r="G278" s="1"/>
      <c r="K278" s="21"/>
    </row>
    <row r="279" spans="1:11" s="22" customFormat="1" ht="12">
      <c r="A279" s="1"/>
      <c r="B279" s="1"/>
      <c r="C279" s="1"/>
      <c r="D279" s="50"/>
      <c r="E279" s="1"/>
      <c r="F279" s="1"/>
      <c r="G279" s="1"/>
      <c r="K279" s="21"/>
    </row>
    <row r="280" spans="1:11" s="22" customFormat="1" ht="12">
      <c r="A280" s="1"/>
      <c r="B280" s="1"/>
      <c r="C280" s="1"/>
      <c r="D280" s="50"/>
      <c r="E280" s="1"/>
      <c r="F280" s="1"/>
      <c r="G280" s="1"/>
      <c r="K280" s="21"/>
    </row>
    <row r="281" spans="1:11" s="22" customFormat="1" ht="12">
      <c r="A281" s="1"/>
      <c r="B281" s="1"/>
      <c r="C281" s="1"/>
      <c r="D281" s="50"/>
      <c r="E281" s="1"/>
      <c r="F281" s="1"/>
      <c r="G281" s="1"/>
      <c r="K281" s="21"/>
    </row>
    <row r="282" spans="1:11" s="22" customFormat="1" ht="12">
      <c r="A282" s="1"/>
      <c r="B282" s="1"/>
      <c r="C282" s="1"/>
      <c r="D282" s="50"/>
      <c r="E282" s="1"/>
      <c r="F282" s="1"/>
      <c r="G282" s="1"/>
      <c r="K282" s="21"/>
    </row>
    <row r="283" spans="1:11" s="22" customFormat="1" ht="12">
      <c r="A283" s="1"/>
      <c r="B283" s="1"/>
      <c r="C283" s="1"/>
      <c r="D283" s="50"/>
      <c r="E283" s="1"/>
      <c r="F283" s="1"/>
      <c r="G283" s="1"/>
      <c r="K283" s="21"/>
    </row>
    <row r="284" spans="1:11" s="22" customFormat="1" ht="12">
      <c r="A284" s="1"/>
      <c r="B284" s="1"/>
      <c r="C284" s="1"/>
      <c r="D284" s="50"/>
      <c r="E284" s="1"/>
      <c r="F284" s="1"/>
      <c r="G284" s="1"/>
      <c r="K284" s="21"/>
    </row>
    <row r="285" spans="1:11" s="22" customFormat="1" ht="12">
      <c r="A285" s="1"/>
      <c r="B285" s="1"/>
      <c r="C285" s="1"/>
      <c r="D285" s="50"/>
      <c r="E285" s="1"/>
      <c r="F285" s="1"/>
      <c r="G285" s="1"/>
      <c r="K285" s="21"/>
    </row>
    <row r="286" spans="1:11" s="22" customFormat="1" ht="12">
      <c r="A286" s="1"/>
      <c r="B286" s="1"/>
      <c r="C286" s="1"/>
      <c r="D286" s="50"/>
      <c r="E286" s="1"/>
      <c r="F286" s="1"/>
      <c r="G286" s="1"/>
      <c r="K286" s="21"/>
    </row>
    <row r="287" spans="1:11" s="22" customFormat="1" ht="12">
      <c r="A287" s="1"/>
      <c r="B287" s="1"/>
      <c r="C287" s="1"/>
      <c r="D287" s="50"/>
      <c r="E287" s="1"/>
      <c r="F287" s="1"/>
      <c r="G287" s="1"/>
      <c r="K287" s="21"/>
    </row>
    <row r="288" spans="1:11" s="22" customFormat="1" ht="12">
      <c r="A288" s="1"/>
      <c r="B288" s="1"/>
      <c r="C288" s="1"/>
      <c r="D288" s="50"/>
      <c r="E288" s="1"/>
      <c r="F288" s="1"/>
      <c r="G288" s="1"/>
      <c r="K288" s="21"/>
    </row>
    <row r="289" spans="1:11" s="22" customFormat="1" ht="12">
      <c r="A289" s="1"/>
      <c r="B289" s="1"/>
      <c r="C289" s="1"/>
      <c r="D289" s="50"/>
      <c r="E289" s="1"/>
      <c r="F289" s="1"/>
      <c r="G289" s="1"/>
      <c r="I289" s="1"/>
      <c r="J289" s="1"/>
      <c r="K289" s="21"/>
    </row>
    <row r="290" spans="1:11" s="22" customFormat="1" ht="12">
      <c r="A290" s="1"/>
      <c r="B290" s="1"/>
      <c r="C290" s="1"/>
      <c r="D290" s="50"/>
      <c r="E290" s="1"/>
      <c r="F290" s="1"/>
      <c r="G290" s="1"/>
      <c r="I290" s="1"/>
      <c r="J290" s="1"/>
      <c r="K290" s="21"/>
    </row>
    <row r="291" spans="1:11" s="22" customFormat="1" ht="12">
      <c r="A291" s="1"/>
      <c r="B291" s="1"/>
      <c r="C291" s="1"/>
      <c r="D291" s="50"/>
      <c r="E291" s="1"/>
      <c r="F291" s="1"/>
      <c r="G291" s="1"/>
      <c r="I291" s="1"/>
      <c r="J291" s="1"/>
      <c r="K291" s="21"/>
    </row>
    <row r="292" spans="1:11" s="22" customFormat="1" ht="12">
      <c r="A292" s="1"/>
      <c r="B292" s="1"/>
      <c r="C292" s="1"/>
      <c r="D292" s="50"/>
      <c r="E292" s="1"/>
      <c r="F292" s="1"/>
      <c r="G292" s="1"/>
      <c r="I292" s="1"/>
      <c r="J292" s="1"/>
      <c r="K292" s="21"/>
    </row>
    <row r="293" spans="1:11" s="22" customFormat="1" ht="12">
      <c r="A293" s="1"/>
      <c r="B293" s="1"/>
      <c r="C293" s="1"/>
      <c r="D293" s="50"/>
      <c r="E293" s="1"/>
      <c r="F293" s="1"/>
      <c r="G293" s="1"/>
      <c r="I293" s="1"/>
      <c r="J293" s="1"/>
      <c r="K293" s="21"/>
    </row>
    <row r="294" spans="1:11" s="22" customFormat="1" ht="12">
      <c r="A294" s="1"/>
      <c r="B294" s="1"/>
      <c r="C294" s="1"/>
      <c r="D294" s="50"/>
      <c r="E294" s="1"/>
      <c r="F294" s="1"/>
      <c r="G294" s="1"/>
      <c r="I294" s="1"/>
      <c r="J294" s="1"/>
      <c r="K294" s="21"/>
    </row>
    <row r="295" spans="1:11" s="22" customFormat="1" ht="12">
      <c r="A295" s="1"/>
      <c r="B295" s="1"/>
      <c r="C295" s="1"/>
      <c r="D295" s="50"/>
      <c r="E295" s="1"/>
      <c r="F295" s="1"/>
      <c r="G295" s="1"/>
      <c r="I295" s="1"/>
      <c r="J295" s="1"/>
      <c r="K295" s="21"/>
    </row>
    <row r="296" spans="1:11" s="22" customFormat="1" ht="12">
      <c r="A296" s="1"/>
      <c r="B296" s="1"/>
      <c r="C296" s="1"/>
      <c r="D296" s="50"/>
      <c r="E296" s="1"/>
      <c r="F296" s="1"/>
      <c r="G296" s="1"/>
      <c r="I296" s="1"/>
      <c r="J296" s="1"/>
      <c r="K296" s="21"/>
    </row>
    <row r="297" spans="1:11" s="22" customFormat="1" ht="12">
      <c r="A297" s="1"/>
      <c r="B297" s="1"/>
      <c r="C297" s="1"/>
      <c r="D297" s="50"/>
      <c r="E297" s="1"/>
      <c r="F297" s="1"/>
      <c r="G297" s="1"/>
      <c r="I297" s="1"/>
      <c r="J297" s="1"/>
      <c r="K297" s="21"/>
    </row>
    <row r="298" spans="1:11" s="22" customFormat="1" ht="12">
      <c r="A298" s="1"/>
      <c r="B298" s="1"/>
      <c r="C298" s="1"/>
      <c r="D298" s="50"/>
      <c r="E298" s="1"/>
      <c r="F298" s="1"/>
      <c r="G298" s="1"/>
      <c r="I298" s="1"/>
      <c r="J298" s="1"/>
      <c r="K298" s="21"/>
    </row>
    <row r="299" spans="1:11" s="22" customFormat="1" ht="12">
      <c r="A299" s="1"/>
      <c r="B299" s="1"/>
      <c r="C299" s="1"/>
      <c r="D299" s="50"/>
      <c r="E299" s="1"/>
      <c r="F299" s="1"/>
      <c r="G299" s="1"/>
      <c r="I299" s="1"/>
      <c r="J299" s="1"/>
      <c r="K299" s="21"/>
    </row>
  </sheetData>
  <sheetProtection/>
  <mergeCells count="1">
    <mergeCell ref="A2:I2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6"/>
  <sheetViews>
    <sheetView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3.75390625" style="102" bestFit="1" customWidth="1"/>
    <col min="2" max="3" width="10.75390625" style="51" customWidth="1"/>
    <col min="4" max="4" width="4.75390625" style="61" customWidth="1"/>
    <col min="5" max="5" width="13.75390625" style="102" bestFit="1" customWidth="1"/>
    <col min="6" max="6" width="10.75390625" style="159" customWidth="1"/>
    <col min="7" max="7" width="10.75390625" style="54" customWidth="1"/>
    <col min="8" max="8" width="4.625" style="1" customWidth="1"/>
    <col min="9" max="9" width="13.75390625" style="102" bestFit="1" customWidth="1"/>
    <col min="10" max="10" width="10.75390625" style="51" customWidth="1"/>
    <col min="11" max="11" width="9.125" style="2" customWidth="1"/>
    <col min="12" max="16384" width="9.125" style="1" customWidth="1"/>
  </cols>
  <sheetData>
    <row r="1" spans="1:10" ht="84.75" customHeight="1">
      <c r="A1" s="132">
        <f>ВВГ!A1</f>
        <v>40756</v>
      </c>
      <c r="B1" s="70"/>
      <c r="C1" s="70"/>
      <c r="D1" s="75"/>
      <c r="E1" s="90"/>
      <c r="F1" s="157"/>
      <c r="G1" s="157"/>
      <c r="H1" s="56"/>
      <c r="I1" s="90"/>
      <c r="J1" s="71"/>
    </row>
    <row r="2" spans="1:10" ht="15" customHeight="1">
      <c r="A2" s="250"/>
      <c r="B2" s="250"/>
      <c r="C2" s="250"/>
      <c r="D2" s="250"/>
      <c r="E2" s="250"/>
      <c r="F2" s="250"/>
      <c r="G2" s="250"/>
      <c r="H2" s="250"/>
      <c r="I2" s="250"/>
      <c r="J2" s="122"/>
    </row>
    <row r="3" spans="1:10" s="3" customFormat="1" ht="12" customHeight="1">
      <c r="A3" s="123" t="s">
        <v>31</v>
      </c>
      <c r="B3" s="74" t="s">
        <v>32</v>
      </c>
      <c r="C3" s="74" t="s">
        <v>32</v>
      </c>
      <c r="D3" s="162"/>
      <c r="E3" s="232" t="s">
        <v>31</v>
      </c>
      <c r="F3" s="74" t="s">
        <v>32</v>
      </c>
      <c r="G3" s="74" t="s">
        <v>32</v>
      </c>
      <c r="H3" s="85"/>
      <c r="I3" s="128" t="s">
        <v>31</v>
      </c>
      <c r="J3" s="160" t="s">
        <v>32</v>
      </c>
    </row>
    <row r="4" spans="1:14" s="18" customFormat="1" ht="12" customHeight="1">
      <c r="A4" s="59" t="s">
        <v>159</v>
      </c>
      <c r="B4" s="16" t="s">
        <v>9</v>
      </c>
      <c r="C4" s="16" t="s">
        <v>10</v>
      </c>
      <c r="D4" s="88"/>
      <c r="E4" s="17" t="s">
        <v>159</v>
      </c>
      <c r="F4" s="16" t="s">
        <v>9</v>
      </c>
      <c r="G4" s="16" t="s">
        <v>10</v>
      </c>
      <c r="H4" s="77"/>
      <c r="I4" s="58" t="s">
        <v>162</v>
      </c>
      <c r="J4" s="26"/>
      <c r="L4" s="55"/>
      <c r="M4" s="43"/>
      <c r="N4" s="19"/>
    </row>
    <row r="5" spans="1:14" s="22" customFormat="1" ht="12" customHeight="1">
      <c r="A5" s="78" t="s">
        <v>227</v>
      </c>
      <c r="B5" s="194">
        <v>14103</v>
      </c>
      <c r="C5" s="233"/>
      <c r="D5" s="76"/>
      <c r="E5" s="87" t="s">
        <v>37</v>
      </c>
      <c r="F5" s="213">
        <v>11232</v>
      </c>
      <c r="G5" s="68">
        <f>F5*ВВГ!$L$2</f>
        <v>11568.960000000001</v>
      </c>
      <c r="H5" s="76"/>
      <c r="I5" s="79"/>
      <c r="J5" s="147"/>
      <c r="L5" s="21"/>
      <c r="M5" s="21"/>
      <c r="N5" s="21"/>
    </row>
    <row r="6" spans="1:14" s="22" customFormat="1" ht="12" customHeight="1">
      <c r="A6" s="78" t="s">
        <v>87</v>
      </c>
      <c r="B6" s="194">
        <v>23493</v>
      </c>
      <c r="C6" s="233"/>
      <c r="D6" s="76"/>
      <c r="E6" s="87" t="s">
        <v>53</v>
      </c>
      <c r="F6" s="213">
        <v>16773</v>
      </c>
      <c r="G6" s="68">
        <f>F6*ВВГ!$L$2</f>
        <v>17276.19</v>
      </c>
      <c r="H6" s="76"/>
      <c r="I6" s="79" t="s">
        <v>132</v>
      </c>
      <c r="J6" s="147">
        <v>76416</v>
      </c>
      <c r="K6" s="76"/>
      <c r="L6" s="21"/>
      <c r="M6" s="21"/>
      <c r="N6" s="21"/>
    </row>
    <row r="7" spans="1:14" s="22" customFormat="1" ht="12" customHeight="1">
      <c r="A7" s="87" t="s">
        <v>68</v>
      </c>
      <c r="B7" s="194">
        <v>35777</v>
      </c>
      <c r="C7" s="233"/>
      <c r="D7" s="76"/>
      <c r="E7" s="87" t="s">
        <v>82</v>
      </c>
      <c r="F7" s="213">
        <v>25171</v>
      </c>
      <c r="G7" s="68">
        <f>F7*ВВГ!$L$2</f>
        <v>25926.13</v>
      </c>
      <c r="H7" s="76"/>
      <c r="I7" s="78" t="s">
        <v>133</v>
      </c>
      <c r="J7" s="147">
        <v>115043</v>
      </c>
      <c r="K7" s="76"/>
      <c r="L7" s="21"/>
      <c r="M7" s="21"/>
      <c r="N7" s="21"/>
    </row>
    <row r="8" spans="1:14" s="22" customFormat="1" ht="12" customHeight="1">
      <c r="A8" s="87" t="s">
        <v>69</v>
      </c>
      <c r="B8" s="194">
        <v>48311</v>
      </c>
      <c r="C8" s="233"/>
      <c r="D8" s="76"/>
      <c r="E8" s="87" t="s">
        <v>83</v>
      </c>
      <c r="F8" s="213">
        <v>35830</v>
      </c>
      <c r="G8" s="68">
        <f>F8*ВВГ!$L$2</f>
        <v>36904.9</v>
      </c>
      <c r="H8" s="76"/>
      <c r="I8" s="78" t="s">
        <v>134</v>
      </c>
      <c r="J8" s="147">
        <v>153737</v>
      </c>
      <c r="K8" s="76"/>
      <c r="L8" s="21"/>
      <c r="M8" s="21"/>
      <c r="N8" s="21"/>
    </row>
    <row r="9" spans="1:11" s="22" customFormat="1" ht="12" customHeight="1">
      <c r="A9" s="87" t="s">
        <v>70</v>
      </c>
      <c r="B9" s="194">
        <v>64191</v>
      </c>
      <c r="C9" s="233"/>
      <c r="D9" s="76"/>
      <c r="E9" s="89" t="s">
        <v>84</v>
      </c>
      <c r="F9" s="194">
        <v>55431</v>
      </c>
      <c r="G9" s="233"/>
      <c r="H9" s="76"/>
      <c r="I9" s="78" t="s">
        <v>135</v>
      </c>
      <c r="J9" s="147">
        <v>202360</v>
      </c>
      <c r="K9" s="76"/>
    </row>
    <row r="10" spans="1:11" s="22" customFormat="1" ht="12" customHeight="1">
      <c r="A10" s="87" t="s">
        <v>72</v>
      </c>
      <c r="B10" s="194">
        <v>90409</v>
      </c>
      <c r="C10" s="233"/>
      <c r="D10" s="76"/>
      <c r="E10" s="89" t="s">
        <v>94</v>
      </c>
      <c r="F10" s="194">
        <v>91339</v>
      </c>
      <c r="G10" s="233"/>
      <c r="H10" s="76"/>
      <c r="I10" s="78" t="s">
        <v>136</v>
      </c>
      <c r="J10" s="147">
        <v>283975</v>
      </c>
      <c r="K10" s="76"/>
    </row>
    <row r="11" spans="1:11" s="22" customFormat="1" ht="12" customHeight="1">
      <c r="A11" s="87" t="s">
        <v>74</v>
      </c>
      <c r="B11" s="194">
        <v>125382</v>
      </c>
      <c r="C11" s="233"/>
      <c r="D11" s="76"/>
      <c r="E11" s="87" t="s">
        <v>96</v>
      </c>
      <c r="F11" s="194">
        <v>141631</v>
      </c>
      <c r="G11" s="233"/>
      <c r="H11" s="76"/>
      <c r="I11" s="78" t="s">
        <v>137</v>
      </c>
      <c r="J11" s="147">
        <v>388764</v>
      </c>
      <c r="K11" s="76"/>
    </row>
    <row r="12" spans="1:11" s="22" customFormat="1" ht="12" customHeight="1">
      <c r="A12" s="87" t="s">
        <v>76</v>
      </c>
      <c r="B12" s="194">
        <v>158316</v>
      </c>
      <c r="C12" s="233"/>
      <c r="D12" s="76"/>
      <c r="E12" s="87" t="s">
        <v>54</v>
      </c>
      <c r="F12" s="194">
        <v>192259</v>
      </c>
      <c r="G12" s="233"/>
      <c r="H12" s="76"/>
      <c r="I12" s="78" t="s">
        <v>138</v>
      </c>
      <c r="J12" s="147">
        <v>491059</v>
      </c>
      <c r="K12" s="76"/>
    </row>
    <row r="13" spans="1:11" s="22" customFormat="1" ht="12" customHeight="1">
      <c r="A13" s="89" t="s">
        <v>163</v>
      </c>
      <c r="B13" s="194">
        <v>192198</v>
      </c>
      <c r="C13" s="233"/>
      <c r="D13" s="76"/>
      <c r="E13" s="87" t="s">
        <v>56</v>
      </c>
      <c r="F13" s="194">
        <v>256354</v>
      </c>
      <c r="G13" s="233"/>
      <c r="H13" s="76"/>
      <c r="I13" s="79" t="s">
        <v>139</v>
      </c>
      <c r="J13" s="147">
        <v>594525</v>
      </c>
      <c r="K13" s="76"/>
    </row>
    <row r="14" spans="1:11" s="22" customFormat="1" ht="12" customHeight="1">
      <c r="A14" s="89" t="s">
        <v>164</v>
      </c>
      <c r="B14" s="194">
        <v>237779</v>
      </c>
      <c r="C14" s="233"/>
      <c r="D14" s="76"/>
      <c r="E14" s="87" t="s">
        <v>58</v>
      </c>
      <c r="F14" s="194">
        <v>363861</v>
      </c>
      <c r="G14" s="233"/>
      <c r="H14" s="76"/>
      <c r="I14" s="24"/>
      <c r="J14" s="49"/>
      <c r="K14" s="76"/>
    </row>
    <row r="15" spans="1:11" s="22" customFormat="1" ht="12" customHeight="1">
      <c r="A15" s="89" t="s">
        <v>165</v>
      </c>
      <c r="B15" s="194">
        <v>310553</v>
      </c>
      <c r="C15" s="233"/>
      <c r="D15" s="76"/>
      <c r="E15" s="87" t="s">
        <v>60</v>
      </c>
      <c r="F15" s="194">
        <v>502460</v>
      </c>
      <c r="G15" s="233"/>
      <c r="H15" s="76"/>
      <c r="I15" s="79" t="s">
        <v>84</v>
      </c>
      <c r="J15" s="49">
        <v>62434</v>
      </c>
      <c r="K15" s="76"/>
    </row>
    <row r="16" spans="1:11" s="22" customFormat="1" ht="12" customHeight="1">
      <c r="A16" s="89" t="s">
        <v>166</v>
      </c>
      <c r="B16" s="194">
        <v>399733</v>
      </c>
      <c r="C16" s="233"/>
      <c r="D16" s="76"/>
      <c r="E16" s="87" t="s">
        <v>63</v>
      </c>
      <c r="F16" s="194">
        <v>637716</v>
      </c>
      <c r="G16" s="233"/>
      <c r="H16" s="76"/>
      <c r="I16" s="79" t="s">
        <v>94</v>
      </c>
      <c r="J16" s="49">
        <v>99237</v>
      </c>
      <c r="K16" s="76"/>
    </row>
    <row r="17" spans="1:11" s="22" customFormat="1" ht="12" customHeight="1">
      <c r="A17" s="89" t="s">
        <v>167</v>
      </c>
      <c r="B17" s="194">
        <v>528297</v>
      </c>
      <c r="C17" s="233"/>
      <c r="D17" s="76"/>
      <c r="E17" s="89" t="s">
        <v>65</v>
      </c>
      <c r="F17" s="194">
        <v>775069</v>
      </c>
      <c r="G17" s="233"/>
      <c r="H17" s="76"/>
      <c r="I17" s="78" t="s">
        <v>96</v>
      </c>
      <c r="J17" s="49">
        <v>149179</v>
      </c>
      <c r="K17" s="76"/>
    </row>
    <row r="18" spans="1:11" s="22" customFormat="1" ht="12" customHeight="1">
      <c r="A18" s="89"/>
      <c r="B18" s="68"/>
      <c r="C18" s="43"/>
      <c r="D18" s="76"/>
      <c r="E18" s="89" t="s">
        <v>104</v>
      </c>
      <c r="F18" s="194">
        <v>958053</v>
      </c>
      <c r="G18" s="233"/>
      <c r="H18" s="76"/>
      <c r="I18" s="78" t="s">
        <v>54</v>
      </c>
      <c r="J18" s="49">
        <v>200376</v>
      </c>
      <c r="K18" s="76"/>
    </row>
    <row r="19" spans="1:11" s="22" customFormat="1" ht="12" customHeight="1">
      <c r="A19" s="89" t="s">
        <v>172</v>
      </c>
      <c r="B19" s="213">
        <v>6004</v>
      </c>
      <c r="C19" s="68">
        <f>B19*ВВГ!$L$2</f>
        <v>6184.12</v>
      </c>
      <c r="D19" s="76"/>
      <c r="E19" s="79" t="s">
        <v>182</v>
      </c>
      <c r="F19" s="194">
        <v>1253047</v>
      </c>
      <c r="G19" s="233"/>
      <c r="H19" s="76"/>
      <c r="I19" s="78" t="s">
        <v>56</v>
      </c>
      <c r="J19" s="49">
        <v>265756</v>
      </c>
      <c r="K19" s="76"/>
    </row>
    <row r="20" spans="1:11" s="22" customFormat="1" ht="12" customHeight="1">
      <c r="A20" s="89" t="s">
        <v>173</v>
      </c>
      <c r="B20" s="213">
        <v>8822</v>
      </c>
      <c r="C20" s="68">
        <f>B20*ВВГ!$L$2</f>
        <v>9086.66</v>
      </c>
      <c r="D20" s="76"/>
      <c r="E20" s="78" t="s">
        <v>184</v>
      </c>
      <c r="F20" s="194">
        <v>163807</v>
      </c>
      <c r="G20" s="233"/>
      <c r="H20" s="76"/>
      <c r="I20" s="78" t="s">
        <v>58</v>
      </c>
      <c r="J20" s="49">
        <v>372430</v>
      </c>
      <c r="K20" s="76"/>
    </row>
    <row r="21" spans="1:11" s="22" customFormat="1" ht="12" customHeight="1">
      <c r="A21" s="89" t="s">
        <v>174</v>
      </c>
      <c r="B21" s="213">
        <v>13729</v>
      </c>
      <c r="C21" s="68">
        <f>B21*ВВГ!$L$2</f>
        <v>14140.87</v>
      </c>
      <c r="D21" s="76"/>
      <c r="E21" s="78" t="s">
        <v>185</v>
      </c>
      <c r="F21" s="194">
        <v>214563</v>
      </c>
      <c r="G21" s="233"/>
      <c r="H21" s="76"/>
      <c r="I21" s="78" t="s">
        <v>60</v>
      </c>
      <c r="J21" s="49">
        <v>512806</v>
      </c>
      <c r="K21" s="76"/>
    </row>
    <row r="22" spans="1:11" s="22" customFormat="1" ht="12" customHeight="1">
      <c r="A22" s="89" t="s">
        <v>175</v>
      </c>
      <c r="B22" s="213">
        <v>19179</v>
      </c>
      <c r="C22" s="68">
        <f>B22*ВВГ!$L$2</f>
        <v>19754.37</v>
      </c>
      <c r="D22" s="76"/>
      <c r="E22" s="78" t="s">
        <v>186</v>
      </c>
      <c r="F22" s="194">
        <v>292246</v>
      </c>
      <c r="G22" s="233"/>
      <c r="H22" s="76"/>
      <c r="I22" s="78" t="s">
        <v>63</v>
      </c>
      <c r="J22" s="49">
        <v>646811</v>
      </c>
      <c r="K22" s="76"/>
    </row>
    <row r="23" spans="1:11" s="22" customFormat="1" ht="12" customHeight="1">
      <c r="A23" s="89" t="s">
        <v>176</v>
      </c>
      <c r="B23" s="194">
        <v>29284</v>
      </c>
      <c r="C23" s="233"/>
      <c r="D23" s="76"/>
      <c r="E23" s="78" t="s">
        <v>187</v>
      </c>
      <c r="F23" s="194">
        <v>411291</v>
      </c>
      <c r="G23" s="233"/>
      <c r="H23" s="76"/>
      <c r="I23" s="79" t="s">
        <v>65</v>
      </c>
      <c r="J23" s="49">
        <v>785816</v>
      </c>
      <c r="K23" s="76"/>
    </row>
    <row r="24" spans="1:11" s="22" customFormat="1" ht="12" customHeight="1">
      <c r="A24" s="89" t="s">
        <v>177</v>
      </c>
      <c r="B24" s="194">
        <v>47214</v>
      </c>
      <c r="C24" s="233"/>
      <c r="D24" s="76"/>
      <c r="E24" s="78" t="s">
        <v>188</v>
      </c>
      <c r="F24" s="194">
        <v>567784</v>
      </c>
      <c r="G24" s="233"/>
      <c r="H24" s="76"/>
      <c r="I24" s="78"/>
      <c r="J24" s="49"/>
      <c r="K24" s="76"/>
    </row>
    <row r="25" spans="1:11" s="22" customFormat="1" ht="12" customHeight="1">
      <c r="A25" s="87" t="s">
        <v>108</v>
      </c>
      <c r="B25" s="194">
        <v>73042</v>
      </c>
      <c r="C25" s="233"/>
      <c r="D25" s="76"/>
      <c r="E25" s="78" t="s">
        <v>189</v>
      </c>
      <c r="F25" s="194">
        <v>727250</v>
      </c>
      <c r="G25" s="233"/>
      <c r="H25" s="76"/>
      <c r="I25" s="79" t="s">
        <v>113</v>
      </c>
      <c r="J25" s="49">
        <v>75975</v>
      </c>
      <c r="K25" s="76"/>
    </row>
    <row r="26" spans="1:11" s="22" customFormat="1" ht="12" customHeight="1">
      <c r="A26" s="87" t="s">
        <v>110</v>
      </c>
      <c r="B26" s="194">
        <v>98616</v>
      </c>
      <c r="C26" s="233"/>
      <c r="D26" s="76"/>
      <c r="E26" s="78" t="s">
        <v>190</v>
      </c>
      <c r="F26" s="194">
        <v>867196</v>
      </c>
      <c r="G26" s="233"/>
      <c r="H26" s="76"/>
      <c r="I26" s="79" t="s">
        <v>115</v>
      </c>
      <c r="J26" s="49">
        <v>121472</v>
      </c>
      <c r="K26" s="76"/>
    </row>
    <row r="27" spans="1:11" s="22" customFormat="1" ht="12" customHeight="1">
      <c r="A27" s="87" t="s">
        <v>112</v>
      </c>
      <c r="B27" s="194">
        <v>132136</v>
      </c>
      <c r="C27" s="233"/>
      <c r="D27" s="76"/>
      <c r="E27" s="78" t="s">
        <v>209</v>
      </c>
      <c r="F27" s="194">
        <v>1082435</v>
      </c>
      <c r="G27" s="233"/>
      <c r="H27" s="76"/>
      <c r="I27" s="79" t="s">
        <v>117</v>
      </c>
      <c r="J27" s="49">
        <v>183488</v>
      </c>
      <c r="K27" s="76"/>
    </row>
    <row r="28" spans="1:11" s="22" customFormat="1" ht="12" customHeight="1">
      <c r="A28" s="87" t="s">
        <v>114</v>
      </c>
      <c r="B28" s="194">
        <v>185797</v>
      </c>
      <c r="C28" s="233"/>
      <c r="D28" s="76"/>
      <c r="E28" s="154"/>
      <c r="F28" s="153"/>
      <c r="G28" s="235"/>
      <c r="H28" s="76"/>
      <c r="I28" s="78" t="s">
        <v>119</v>
      </c>
      <c r="J28" s="49">
        <v>248288</v>
      </c>
      <c r="K28" s="76"/>
    </row>
    <row r="29" spans="1:11" s="22" customFormat="1" ht="12" customHeight="1">
      <c r="A29" s="87" t="s">
        <v>116</v>
      </c>
      <c r="B29" s="194">
        <v>257140</v>
      </c>
      <c r="C29" s="233"/>
      <c r="D29" s="76"/>
      <c r="E29" s="87" t="s">
        <v>39</v>
      </c>
      <c r="F29" s="213">
        <v>13662</v>
      </c>
      <c r="G29" s="68">
        <f>F29*ВВГ!$L$2</f>
        <v>14071.86</v>
      </c>
      <c r="H29" s="76"/>
      <c r="I29" s="78" t="s">
        <v>121</v>
      </c>
      <c r="J29" s="49">
        <v>328363</v>
      </c>
      <c r="K29" s="76"/>
    </row>
    <row r="30" spans="1:11" s="22" customFormat="1" ht="12" customHeight="1">
      <c r="A30" s="87" t="s">
        <v>118</v>
      </c>
      <c r="B30" s="194">
        <v>324385</v>
      </c>
      <c r="C30" s="233"/>
      <c r="D30" s="76"/>
      <c r="E30" s="87" t="s">
        <v>55</v>
      </c>
      <c r="F30" s="213">
        <v>20551</v>
      </c>
      <c r="G30" s="68">
        <f>F30*ВВГ!$L$2</f>
        <v>21167.53</v>
      </c>
      <c r="H30" s="76"/>
      <c r="I30" s="79" t="s">
        <v>123</v>
      </c>
      <c r="J30" s="49">
        <v>462564</v>
      </c>
      <c r="K30" s="76"/>
    </row>
    <row r="31" spans="1:11" s="22" customFormat="1" ht="12" customHeight="1">
      <c r="A31" s="89" t="s">
        <v>120</v>
      </c>
      <c r="B31" s="194">
        <v>393568</v>
      </c>
      <c r="C31" s="233"/>
      <c r="D31" s="76"/>
      <c r="E31" s="89" t="s">
        <v>109</v>
      </c>
      <c r="F31" s="213">
        <v>30982</v>
      </c>
      <c r="G31" s="68">
        <f>F31*ВВГ!$L$2</f>
        <v>31911.46</v>
      </c>
      <c r="H31" s="76"/>
      <c r="I31" s="79" t="s">
        <v>125</v>
      </c>
      <c r="J31" s="49">
        <v>635870</v>
      </c>
      <c r="K31" s="76"/>
    </row>
    <row r="32" spans="1:11" s="22" customFormat="1" ht="12" customHeight="1">
      <c r="A32" s="89" t="s">
        <v>122</v>
      </c>
      <c r="B32" s="194">
        <v>486432</v>
      </c>
      <c r="C32" s="233"/>
      <c r="D32" s="76"/>
      <c r="E32" s="87" t="s">
        <v>111</v>
      </c>
      <c r="F32" s="213">
        <v>44256</v>
      </c>
      <c r="G32" s="68">
        <f>F32*ВВГ!$L$2</f>
        <v>45583.68</v>
      </c>
      <c r="H32" s="76"/>
      <c r="I32" s="79" t="s">
        <v>126</v>
      </c>
      <c r="J32" s="49">
        <v>804655</v>
      </c>
      <c r="K32" s="76"/>
    </row>
    <row r="33" spans="1:11" s="22" customFormat="1" ht="12" customHeight="1">
      <c r="A33" s="89" t="s">
        <v>124</v>
      </c>
      <c r="B33" s="194">
        <v>634912</v>
      </c>
      <c r="C33" s="233"/>
      <c r="D33" s="76"/>
      <c r="E33" s="89" t="s">
        <v>113</v>
      </c>
      <c r="F33" s="194">
        <v>68637</v>
      </c>
      <c r="G33" s="233"/>
      <c r="H33" s="76"/>
      <c r="I33" s="92"/>
      <c r="J33" s="49"/>
      <c r="K33" s="76"/>
    </row>
    <row r="34" spans="1:11" s="22" customFormat="1" ht="12" customHeight="1">
      <c r="A34" s="77"/>
      <c r="B34" s="68"/>
      <c r="C34" s="43"/>
      <c r="D34" s="76"/>
      <c r="E34" s="79" t="s">
        <v>115</v>
      </c>
      <c r="F34" s="194">
        <v>113237</v>
      </c>
      <c r="G34" s="233"/>
      <c r="H34" s="76"/>
      <c r="I34" s="4" t="s">
        <v>168</v>
      </c>
      <c r="J34" s="26"/>
      <c r="K34" s="76"/>
    </row>
    <row r="35" spans="1:11" s="22" customFormat="1" ht="12" customHeight="1">
      <c r="A35" s="87" t="s">
        <v>127</v>
      </c>
      <c r="B35" s="213">
        <v>8300</v>
      </c>
      <c r="C35" s="68">
        <f>B35*ВВГ!$L$2</f>
        <v>8549</v>
      </c>
      <c r="D35" s="76"/>
      <c r="E35" s="89" t="s">
        <v>117</v>
      </c>
      <c r="F35" s="194">
        <v>175759</v>
      </c>
      <c r="G35" s="233"/>
      <c r="H35" s="76"/>
      <c r="I35" s="79"/>
      <c r="J35" s="49"/>
      <c r="K35" s="76"/>
    </row>
    <row r="36" spans="1:11" s="22" customFormat="1" ht="12" customHeight="1">
      <c r="A36" s="87" t="s">
        <v>128</v>
      </c>
      <c r="B36" s="213">
        <v>13021</v>
      </c>
      <c r="C36" s="68">
        <f>B36*ВВГ!$L$2</f>
        <v>13411.630000000001</v>
      </c>
      <c r="D36" s="76"/>
      <c r="E36" s="87" t="s">
        <v>119</v>
      </c>
      <c r="F36" s="194">
        <v>238900</v>
      </c>
      <c r="G36" s="233"/>
      <c r="H36" s="76"/>
      <c r="I36" s="79" t="s">
        <v>132</v>
      </c>
      <c r="J36" s="49">
        <v>80063</v>
      </c>
      <c r="K36" s="76"/>
    </row>
    <row r="37" spans="1:11" s="22" customFormat="1" ht="12" customHeight="1">
      <c r="A37" s="87" t="s">
        <v>129</v>
      </c>
      <c r="B37" s="213">
        <v>19389</v>
      </c>
      <c r="C37" s="68">
        <f>B37*ВВГ!$L$2</f>
        <v>19970.670000000002</v>
      </c>
      <c r="D37" s="76"/>
      <c r="E37" s="87" t="s">
        <v>121</v>
      </c>
      <c r="F37" s="194">
        <v>320270</v>
      </c>
      <c r="G37" s="233"/>
      <c r="H37" s="76"/>
      <c r="I37" s="78" t="s">
        <v>133</v>
      </c>
      <c r="J37" s="49">
        <v>119983</v>
      </c>
      <c r="K37" s="76"/>
    </row>
    <row r="38" spans="1:11" s="22" customFormat="1" ht="12" customHeight="1">
      <c r="A38" s="87" t="s">
        <v>130</v>
      </c>
      <c r="B38" s="213">
        <v>27436</v>
      </c>
      <c r="C38" s="68">
        <f>B38*ВВГ!$L$2</f>
        <v>28259.08</v>
      </c>
      <c r="D38" s="76"/>
      <c r="E38" s="87" t="s">
        <v>123</v>
      </c>
      <c r="F38" s="194">
        <v>452711</v>
      </c>
      <c r="G38" s="233"/>
      <c r="H38" s="76"/>
      <c r="I38" s="78" t="s">
        <v>134</v>
      </c>
      <c r="J38" s="49">
        <v>159494</v>
      </c>
      <c r="K38" s="76"/>
    </row>
    <row r="39" spans="1:11" s="22" customFormat="1" ht="12" customHeight="1">
      <c r="A39" s="87" t="s">
        <v>131</v>
      </c>
      <c r="B39" s="194">
        <v>42269</v>
      </c>
      <c r="C39" s="233"/>
      <c r="D39" s="76"/>
      <c r="E39" s="149" t="s">
        <v>125</v>
      </c>
      <c r="F39" s="194">
        <v>627614</v>
      </c>
      <c r="G39" s="233"/>
      <c r="H39" s="76"/>
      <c r="I39" s="78" t="s">
        <v>135</v>
      </c>
      <c r="J39" s="49">
        <v>209835</v>
      </c>
      <c r="K39" s="76"/>
    </row>
    <row r="40" spans="1:11" s="22" customFormat="1" ht="12" customHeight="1">
      <c r="A40" s="87" t="s">
        <v>132</v>
      </c>
      <c r="B40" s="194">
        <v>68742</v>
      </c>
      <c r="C40" s="233"/>
      <c r="D40" s="76"/>
      <c r="E40" s="155" t="s">
        <v>126</v>
      </c>
      <c r="F40" s="194">
        <v>794221</v>
      </c>
      <c r="G40" s="233"/>
      <c r="H40" s="76"/>
      <c r="I40" s="78" t="s">
        <v>136</v>
      </c>
      <c r="J40" s="49">
        <v>294267</v>
      </c>
      <c r="K40" s="76"/>
    </row>
    <row r="41" spans="1:11" s="22" customFormat="1" ht="12" customHeight="1">
      <c r="A41" s="87" t="s">
        <v>133</v>
      </c>
      <c r="B41" s="194">
        <v>106663</v>
      </c>
      <c r="C41" s="233"/>
      <c r="D41" s="76"/>
      <c r="E41" s="149" t="s">
        <v>153</v>
      </c>
      <c r="F41" s="194">
        <v>968004</v>
      </c>
      <c r="G41" s="233"/>
      <c r="H41" s="76"/>
      <c r="I41" s="78" t="s">
        <v>137</v>
      </c>
      <c r="J41" s="49">
        <v>402548</v>
      </c>
      <c r="K41" s="76"/>
    </row>
    <row r="42" spans="1:11" s="22" customFormat="1" ht="12" customHeight="1">
      <c r="A42" s="87" t="s">
        <v>134</v>
      </c>
      <c r="B42" s="194">
        <v>145716</v>
      </c>
      <c r="C42" s="233"/>
      <c r="D42" s="76"/>
      <c r="E42" s="149" t="s">
        <v>232</v>
      </c>
      <c r="F42" s="194">
        <v>1193750</v>
      </c>
      <c r="G42" s="233"/>
      <c r="H42" s="76"/>
      <c r="I42" s="78" t="s">
        <v>138</v>
      </c>
      <c r="J42" s="49">
        <v>508219</v>
      </c>
      <c r="K42" s="76"/>
    </row>
    <row r="43" spans="1:11" s="22" customFormat="1" ht="12" customHeight="1">
      <c r="A43" s="87" t="s">
        <v>135</v>
      </c>
      <c r="B43" s="194">
        <v>194006</v>
      </c>
      <c r="C43" s="233"/>
      <c r="D43" s="76"/>
      <c r="E43" s="58" t="s">
        <v>33</v>
      </c>
      <c r="F43" s="194"/>
      <c r="G43" s="233"/>
      <c r="H43" s="76"/>
      <c r="I43" s="79" t="s">
        <v>139</v>
      </c>
      <c r="J43" s="49">
        <v>615108</v>
      </c>
      <c r="K43" s="76"/>
    </row>
    <row r="44" spans="1:11" s="22" customFormat="1" ht="12" customHeight="1">
      <c r="A44" s="87" t="s">
        <v>136</v>
      </c>
      <c r="B44" s="194">
        <v>273779</v>
      </c>
      <c r="C44" s="233"/>
      <c r="D44" s="76"/>
      <c r="E44" s="89" t="s">
        <v>36</v>
      </c>
      <c r="F44" s="194">
        <v>90459</v>
      </c>
      <c r="G44" s="233"/>
      <c r="H44" s="76"/>
      <c r="I44" s="79"/>
      <c r="J44" s="49"/>
      <c r="K44" s="76"/>
    </row>
    <row r="45" spans="1:11" s="22" customFormat="1" ht="12" customHeight="1">
      <c r="A45" s="87" t="s">
        <v>137</v>
      </c>
      <c r="B45" s="194">
        <v>379436</v>
      </c>
      <c r="C45" s="233"/>
      <c r="D45" s="76"/>
      <c r="E45" s="87" t="s">
        <v>38</v>
      </c>
      <c r="F45" s="194">
        <v>136912</v>
      </c>
      <c r="G45" s="233"/>
      <c r="H45" s="76"/>
      <c r="I45" s="79" t="s">
        <v>84</v>
      </c>
      <c r="J45" s="49">
        <v>65448</v>
      </c>
      <c r="K45" s="76"/>
    </row>
    <row r="46" spans="1:11" s="22" customFormat="1" ht="12" customHeight="1">
      <c r="A46" s="87" t="s">
        <v>138</v>
      </c>
      <c r="B46" s="194">
        <v>479681</v>
      </c>
      <c r="C46" s="233"/>
      <c r="D46" s="76"/>
      <c r="E46" s="87" t="s">
        <v>40</v>
      </c>
      <c r="F46" s="194">
        <v>175778</v>
      </c>
      <c r="G46" s="233"/>
      <c r="H46" s="76"/>
      <c r="I46" s="79" t="s">
        <v>94</v>
      </c>
      <c r="J46" s="49">
        <v>103937</v>
      </c>
      <c r="K46" s="76"/>
    </row>
    <row r="47" spans="1:11" s="22" customFormat="1" ht="12" customHeight="1">
      <c r="A47" s="87" t="s">
        <v>139</v>
      </c>
      <c r="B47" s="194">
        <v>584722</v>
      </c>
      <c r="C47" s="233"/>
      <c r="D47" s="76"/>
      <c r="E47" s="87" t="s">
        <v>42</v>
      </c>
      <c r="F47" s="194">
        <v>237389</v>
      </c>
      <c r="G47" s="233"/>
      <c r="H47" s="76"/>
      <c r="I47" s="78" t="s">
        <v>96</v>
      </c>
      <c r="J47" s="49">
        <v>155490</v>
      </c>
      <c r="K47" s="76"/>
    </row>
    <row r="48" spans="1:11" s="22" customFormat="1" ht="12" customHeight="1">
      <c r="A48" s="87" t="s">
        <v>140</v>
      </c>
      <c r="B48" s="194">
        <v>720546</v>
      </c>
      <c r="C48" s="233"/>
      <c r="D48" s="76"/>
      <c r="E48" s="87" t="s">
        <v>44</v>
      </c>
      <c r="F48" s="194">
        <v>330694</v>
      </c>
      <c r="G48" s="233"/>
      <c r="H48" s="76"/>
      <c r="I48" s="78" t="s">
        <v>54</v>
      </c>
      <c r="J48" s="49">
        <v>207750</v>
      </c>
      <c r="K48" s="76"/>
    </row>
    <row r="49" spans="1:11" s="22" customFormat="1" ht="12" customHeight="1">
      <c r="A49" s="87" t="s">
        <v>151</v>
      </c>
      <c r="B49" s="68">
        <v>944420</v>
      </c>
      <c r="C49" s="43"/>
      <c r="D49" s="76"/>
      <c r="E49" s="87" t="s">
        <v>46</v>
      </c>
      <c r="F49" s="194">
        <v>452501</v>
      </c>
      <c r="G49" s="233"/>
      <c r="H49" s="76"/>
      <c r="I49" s="78" t="s">
        <v>56</v>
      </c>
      <c r="J49" s="49">
        <v>275465</v>
      </c>
      <c r="K49" s="76"/>
    </row>
    <row r="50" spans="1:11" s="22" customFormat="1" ht="12" customHeight="1">
      <c r="A50" s="87"/>
      <c r="B50" s="68"/>
      <c r="C50" s="43"/>
      <c r="D50" s="76"/>
      <c r="E50" s="87" t="s">
        <v>48</v>
      </c>
      <c r="F50" s="194">
        <v>579255</v>
      </c>
      <c r="G50" s="233"/>
      <c r="H50" s="76"/>
      <c r="I50" s="78" t="s">
        <v>58</v>
      </c>
      <c r="J50" s="49">
        <v>385742</v>
      </c>
      <c r="K50" s="76"/>
    </row>
    <row r="51" spans="1:11" s="22" customFormat="1" ht="12" customHeight="1">
      <c r="A51" s="87"/>
      <c r="B51" s="213"/>
      <c r="C51" s="234"/>
      <c r="D51" s="76"/>
      <c r="E51" s="87" t="s">
        <v>50</v>
      </c>
      <c r="F51" s="194">
        <v>684567</v>
      </c>
      <c r="G51" s="233"/>
      <c r="H51" s="76"/>
      <c r="I51" s="78" t="s">
        <v>60</v>
      </c>
      <c r="J51" s="49">
        <v>530825</v>
      </c>
      <c r="K51" s="76"/>
    </row>
    <row r="52" spans="1:11" s="22" customFormat="1" ht="12" customHeight="1">
      <c r="A52" s="87" t="s">
        <v>141</v>
      </c>
      <c r="B52" s="213">
        <v>23191</v>
      </c>
      <c r="C52" s="68">
        <f>B52*ВВГ!$L$2</f>
        <v>23886.73</v>
      </c>
      <c r="D52" s="76"/>
      <c r="E52" s="87" t="s">
        <v>52</v>
      </c>
      <c r="F52" s="194">
        <v>854706</v>
      </c>
      <c r="G52" s="233"/>
      <c r="H52" s="76"/>
      <c r="I52" s="78" t="s">
        <v>63</v>
      </c>
      <c r="J52" s="49">
        <v>669159</v>
      </c>
      <c r="K52" s="76"/>
    </row>
    <row r="53" spans="1:11" s="22" customFormat="1" ht="12" customHeight="1">
      <c r="A53" s="87" t="s">
        <v>79</v>
      </c>
      <c r="B53" s="194">
        <v>33252</v>
      </c>
      <c r="C53" s="68">
        <f>B53*ВВГ!$L$2</f>
        <v>34249.56</v>
      </c>
      <c r="D53" s="76"/>
      <c r="E53" s="87" t="s">
        <v>97</v>
      </c>
      <c r="F53" s="194">
        <v>1113340</v>
      </c>
      <c r="G53" s="233"/>
      <c r="H53" s="76"/>
      <c r="I53" s="79" t="s">
        <v>65</v>
      </c>
      <c r="J53" s="49">
        <v>812808</v>
      </c>
      <c r="K53" s="76"/>
    </row>
    <row r="54" spans="1:11" s="22" customFormat="1" ht="12" customHeight="1">
      <c r="A54" s="89" t="s">
        <v>80</v>
      </c>
      <c r="B54" s="194">
        <v>50331</v>
      </c>
      <c r="C54" s="233"/>
      <c r="D54" s="76"/>
      <c r="E54" s="91"/>
      <c r="F54" s="194"/>
      <c r="G54" s="233"/>
      <c r="H54" s="76"/>
      <c r="I54" s="117"/>
      <c r="J54" s="49"/>
      <c r="K54" s="76"/>
    </row>
    <row r="55" spans="1:11" s="22" customFormat="1" ht="12" customHeight="1">
      <c r="A55" s="89" t="s">
        <v>36</v>
      </c>
      <c r="B55" s="194">
        <v>82874</v>
      </c>
      <c r="C55" s="233"/>
      <c r="D55" s="76"/>
      <c r="E55" s="89" t="s">
        <v>84</v>
      </c>
      <c r="F55" s="194">
        <v>62075</v>
      </c>
      <c r="G55" s="233"/>
      <c r="H55" s="76"/>
      <c r="I55" s="79" t="s">
        <v>113</v>
      </c>
      <c r="J55" s="49">
        <v>79611</v>
      </c>
      <c r="K55" s="76"/>
    </row>
    <row r="56" spans="1:15" s="22" customFormat="1" ht="12" customHeight="1">
      <c r="A56" s="87" t="s">
        <v>38</v>
      </c>
      <c r="B56" s="194">
        <v>129676</v>
      </c>
      <c r="C56" s="233"/>
      <c r="D56" s="76"/>
      <c r="E56" s="89" t="s">
        <v>94</v>
      </c>
      <c r="F56" s="194">
        <v>98756</v>
      </c>
      <c r="G56" s="233"/>
      <c r="H56" s="76"/>
      <c r="I56" s="79" t="s">
        <v>115</v>
      </c>
      <c r="J56" s="49">
        <v>126672</v>
      </c>
      <c r="K56" s="76"/>
      <c r="O56" s="28"/>
    </row>
    <row r="57" spans="1:15" s="22" customFormat="1" ht="12" customHeight="1">
      <c r="A57" s="87" t="s">
        <v>40</v>
      </c>
      <c r="B57" s="194">
        <v>167917</v>
      </c>
      <c r="C57" s="233"/>
      <c r="D57" s="76"/>
      <c r="E57" s="87" t="s">
        <v>96</v>
      </c>
      <c r="F57" s="194">
        <v>148616</v>
      </c>
      <c r="G57" s="233"/>
      <c r="H57" s="76"/>
      <c r="I57" s="79" t="s">
        <v>117</v>
      </c>
      <c r="J57" s="49">
        <v>191979</v>
      </c>
      <c r="K57" s="76"/>
      <c r="O57" s="28"/>
    </row>
    <row r="58" spans="1:15" s="22" customFormat="1" ht="12.75">
      <c r="A58" s="87" t="s">
        <v>42</v>
      </c>
      <c r="B58" s="194">
        <v>228333</v>
      </c>
      <c r="C58" s="233"/>
      <c r="D58" s="76"/>
      <c r="E58" s="87" t="s">
        <v>54</v>
      </c>
      <c r="F58" s="194">
        <v>199758</v>
      </c>
      <c r="G58" s="233"/>
      <c r="H58" s="76"/>
      <c r="I58" s="78" t="s">
        <v>119</v>
      </c>
      <c r="J58" s="49">
        <v>257371</v>
      </c>
      <c r="K58" s="76"/>
      <c r="O58" s="28"/>
    </row>
    <row r="59" spans="1:15" s="22" customFormat="1" ht="12.75">
      <c r="A59" s="87" t="s">
        <v>44</v>
      </c>
      <c r="B59" s="194">
        <v>322440</v>
      </c>
      <c r="C59" s="233"/>
      <c r="D59" s="185"/>
      <c r="E59" s="87" t="s">
        <v>56</v>
      </c>
      <c r="F59" s="194">
        <v>264985</v>
      </c>
      <c r="G59" s="233"/>
      <c r="H59" s="76"/>
      <c r="I59" s="78" t="s">
        <v>121</v>
      </c>
      <c r="J59" s="49">
        <v>340248</v>
      </c>
      <c r="K59" s="76"/>
      <c r="O59" s="28"/>
    </row>
    <row r="60" spans="1:15" s="22" customFormat="1" ht="12.75">
      <c r="A60" s="87" t="s">
        <v>46</v>
      </c>
      <c r="B60" s="194">
        <v>442632</v>
      </c>
      <c r="C60" s="233"/>
      <c r="D60" s="185"/>
      <c r="E60" s="87" t="s">
        <v>58</v>
      </c>
      <c r="F60" s="194">
        <v>371546</v>
      </c>
      <c r="G60" s="233"/>
      <c r="H60" s="76"/>
      <c r="I60" s="79" t="s">
        <v>123</v>
      </c>
      <c r="J60" s="49">
        <v>479016</v>
      </c>
      <c r="K60" s="76"/>
      <c r="O60" s="28"/>
    </row>
    <row r="61" spans="1:15" s="22" customFormat="1" ht="12.75">
      <c r="A61" s="87" t="s">
        <v>48</v>
      </c>
      <c r="B61" s="194">
        <v>570752</v>
      </c>
      <c r="C61" s="233"/>
      <c r="D61" s="185"/>
      <c r="E61" s="87" t="s">
        <v>60</v>
      </c>
      <c r="F61" s="194">
        <v>511711</v>
      </c>
      <c r="G61" s="233"/>
      <c r="H61" s="76"/>
      <c r="I61" s="79" t="s">
        <v>125</v>
      </c>
      <c r="J61" s="49">
        <v>658051</v>
      </c>
      <c r="K61" s="76"/>
      <c r="O61" s="28"/>
    </row>
    <row r="62" spans="1:15" s="22" customFormat="1" ht="12.75">
      <c r="A62" s="87" t="s">
        <v>50</v>
      </c>
      <c r="B62" s="194">
        <v>674257</v>
      </c>
      <c r="C62" s="233"/>
      <c r="D62" s="185"/>
      <c r="E62" s="87" t="s">
        <v>63</v>
      </c>
      <c r="F62" s="194">
        <v>645617</v>
      </c>
      <c r="G62" s="233"/>
      <c r="H62" s="76"/>
      <c r="I62" s="79" t="s">
        <v>126</v>
      </c>
      <c r="J62" s="49">
        <v>832344</v>
      </c>
      <c r="K62" s="76"/>
      <c r="O62" s="28"/>
    </row>
    <row r="63" spans="1:15" s="22" customFormat="1" ht="12.75">
      <c r="A63" s="79" t="s">
        <v>52</v>
      </c>
      <c r="B63" s="194">
        <v>846729</v>
      </c>
      <c r="C63" s="233"/>
      <c r="D63" s="185"/>
      <c r="E63" s="89" t="s">
        <v>65</v>
      </c>
      <c r="F63" s="194">
        <v>784410</v>
      </c>
      <c r="G63" s="233"/>
      <c r="H63" s="76"/>
      <c r="I63" s="24"/>
      <c r="J63" s="49"/>
      <c r="O63" s="28"/>
    </row>
    <row r="64" spans="1:15" s="22" customFormat="1" ht="12.75">
      <c r="A64" s="79" t="s">
        <v>97</v>
      </c>
      <c r="B64" s="49">
        <v>1101808</v>
      </c>
      <c r="C64" s="69"/>
      <c r="D64" s="186"/>
      <c r="E64" s="89" t="s">
        <v>104</v>
      </c>
      <c r="F64" s="194">
        <v>965001</v>
      </c>
      <c r="G64" s="233"/>
      <c r="H64" s="76"/>
      <c r="I64" s="24"/>
      <c r="J64" s="49"/>
      <c r="O64" s="28"/>
    </row>
    <row r="65" spans="1:15" s="22" customFormat="1" ht="12.75">
      <c r="A65" s="230"/>
      <c r="B65" s="69"/>
      <c r="C65" s="69"/>
      <c r="D65" s="187"/>
      <c r="E65" s="89" t="s">
        <v>182</v>
      </c>
      <c r="F65" s="194">
        <v>1263254</v>
      </c>
      <c r="G65" s="233"/>
      <c r="H65" s="76"/>
      <c r="I65" s="24"/>
      <c r="J65" s="49"/>
      <c r="O65" s="28"/>
    </row>
    <row r="66" spans="1:15" s="22" customFormat="1" ht="12.75">
      <c r="A66" s="47"/>
      <c r="B66" s="163"/>
      <c r="C66" s="163"/>
      <c r="D66" s="187"/>
      <c r="F66" s="194"/>
      <c r="G66" s="233"/>
      <c r="H66" s="76"/>
      <c r="I66" s="24"/>
      <c r="J66" s="49"/>
      <c r="O66" s="28"/>
    </row>
    <row r="67" spans="1:15" s="22" customFormat="1" ht="12.75">
      <c r="A67" s="164"/>
      <c r="B67" s="163"/>
      <c r="C67" s="163"/>
      <c r="D67" s="187"/>
      <c r="E67" s="89" t="s">
        <v>113</v>
      </c>
      <c r="F67" s="194">
        <v>75580</v>
      </c>
      <c r="G67" s="233"/>
      <c r="H67" s="76"/>
      <c r="I67" s="83"/>
      <c r="J67" s="68"/>
      <c r="O67" s="28"/>
    </row>
    <row r="68" spans="1:15" s="22" customFormat="1" ht="12.75">
      <c r="A68" s="165"/>
      <c r="B68" s="69"/>
      <c r="C68" s="69"/>
      <c r="D68" s="187"/>
      <c r="E68" s="89" t="s">
        <v>115</v>
      </c>
      <c r="F68" s="194">
        <v>120951</v>
      </c>
      <c r="G68" s="233"/>
      <c r="H68" s="76"/>
      <c r="I68" s="80"/>
      <c r="J68" s="49"/>
      <c r="K68" s="21"/>
      <c r="M68" s="47"/>
      <c r="N68" s="47"/>
      <c r="O68" s="28"/>
    </row>
    <row r="69" spans="1:15" s="22" customFormat="1" ht="12.75">
      <c r="A69" s="47"/>
      <c r="B69" s="69"/>
      <c r="C69" s="69"/>
      <c r="D69" s="187"/>
      <c r="E69" s="89" t="s">
        <v>117</v>
      </c>
      <c r="F69" s="194">
        <v>182875</v>
      </c>
      <c r="G69" s="233"/>
      <c r="H69" s="76"/>
      <c r="I69" s="80"/>
      <c r="J69" s="49"/>
      <c r="K69" s="21"/>
      <c r="M69" s="47"/>
      <c r="N69" s="47"/>
      <c r="O69" s="28"/>
    </row>
    <row r="70" spans="1:16" s="22" customFormat="1" ht="12.75">
      <c r="A70" s="47"/>
      <c r="B70" s="69"/>
      <c r="C70" s="69"/>
      <c r="D70" s="164"/>
      <c r="E70" s="87" t="s">
        <v>119</v>
      </c>
      <c r="F70" s="194">
        <v>247541</v>
      </c>
      <c r="G70" s="233"/>
      <c r="H70" s="76"/>
      <c r="I70" s="116"/>
      <c r="J70" s="163"/>
      <c r="K70" s="37"/>
      <c r="L70" s="47"/>
      <c r="M70" s="47"/>
      <c r="N70" s="47"/>
      <c r="O70" s="47"/>
      <c r="P70" s="47"/>
    </row>
    <row r="71" spans="1:16" s="22" customFormat="1" ht="12.75">
      <c r="A71" s="47"/>
      <c r="B71" s="69"/>
      <c r="C71" s="69"/>
      <c r="D71" s="164"/>
      <c r="E71" s="87" t="s">
        <v>121</v>
      </c>
      <c r="F71" s="194">
        <v>327521</v>
      </c>
      <c r="G71" s="233"/>
      <c r="H71" s="76"/>
      <c r="I71" s="116"/>
      <c r="J71" s="163"/>
      <c r="K71" s="37"/>
      <c r="L71" s="47"/>
      <c r="M71" s="47"/>
      <c r="N71" s="47"/>
      <c r="O71" s="47"/>
      <c r="P71" s="47"/>
    </row>
    <row r="72" spans="1:16" s="22" customFormat="1" ht="12.75">
      <c r="A72" s="47"/>
      <c r="B72" s="69"/>
      <c r="C72" s="69"/>
      <c r="D72" s="21"/>
      <c r="E72" s="89" t="s">
        <v>123</v>
      </c>
      <c r="F72" s="194">
        <v>461500</v>
      </c>
      <c r="G72" s="233"/>
      <c r="H72" s="76"/>
      <c r="I72" s="109"/>
      <c r="J72" s="43"/>
      <c r="K72" s="37"/>
      <c r="L72" s="47"/>
      <c r="M72" s="47"/>
      <c r="N72" s="47"/>
      <c r="O72" s="47"/>
      <c r="P72" s="47"/>
    </row>
    <row r="73" spans="1:16" s="22" customFormat="1" ht="12.75">
      <c r="A73" s="47"/>
      <c r="B73" s="69"/>
      <c r="C73" s="69"/>
      <c r="D73" s="21"/>
      <c r="E73" s="89" t="s">
        <v>125</v>
      </c>
      <c r="F73" s="194">
        <v>634666</v>
      </c>
      <c r="G73" s="233"/>
      <c r="I73" s="109"/>
      <c r="J73" s="43"/>
      <c r="K73" s="37"/>
      <c r="L73" s="47"/>
      <c r="M73" s="47"/>
      <c r="N73" s="47"/>
      <c r="O73" s="47"/>
      <c r="P73" s="47"/>
    </row>
    <row r="74" spans="1:16" s="22" customFormat="1" ht="12.75">
      <c r="A74" s="47"/>
      <c r="B74" s="69"/>
      <c r="C74" s="69"/>
      <c r="D74" s="21"/>
      <c r="E74" s="79" t="s">
        <v>126</v>
      </c>
      <c r="F74" s="194">
        <v>803227</v>
      </c>
      <c r="G74" s="233"/>
      <c r="I74" s="109"/>
      <c r="J74" s="43"/>
      <c r="K74" s="37"/>
      <c r="L74" s="47"/>
      <c r="M74" s="47"/>
      <c r="N74" s="47"/>
      <c r="O74" s="47"/>
      <c r="P74" s="47"/>
    </row>
    <row r="75" spans="1:16" s="22" customFormat="1" ht="12.75">
      <c r="A75" s="47"/>
      <c r="B75" s="69"/>
      <c r="C75" s="69"/>
      <c r="D75" s="21"/>
      <c r="E75" s="79" t="s">
        <v>232</v>
      </c>
      <c r="F75" s="194">
        <v>1204420</v>
      </c>
      <c r="G75" s="233"/>
      <c r="I75" s="109"/>
      <c r="J75" s="43"/>
      <c r="K75" s="37"/>
      <c r="L75" s="47"/>
      <c r="M75" s="47"/>
      <c r="N75" s="47"/>
      <c r="O75" s="47"/>
      <c r="P75" s="47"/>
    </row>
    <row r="76" spans="1:16" s="22" customFormat="1" ht="12.75">
      <c r="A76" s="47"/>
      <c r="B76" s="69"/>
      <c r="C76" s="69"/>
      <c r="D76" s="21"/>
      <c r="E76" s="109"/>
      <c r="F76" s="43"/>
      <c r="G76" s="43"/>
      <c r="I76" s="109"/>
      <c r="J76" s="43"/>
      <c r="K76" s="37"/>
      <c r="L76" s="47"/>
      <c r="M76" s="47"/>
      <c r="N76" s="47"/>
      <c r="O76" s="47"/>
      <c r="P76" s="47"/>
    </row>
    <row r="77" spans="1:16" s="22" customFormat="1" ht="12.75">
      <c r="A77" s="47"/>
      <c r="B77" s="69"/>
      <c r="C77" s="69"/>
      <c r="D77" s="21"/>
      <c r="E77" s="109"/>
      <c r="F77" s="43"/>
      <c r="G77" s="43"/>
      <c r="I77" s="109"/>
      <c r="J77" s="43"/>
      <c r="K77" s="37"/>
      <c r="L77" s="47"/>
      <c r="M77" s="47"/>
      <c r="N77" s="47"/>
      <c r="O77" s="47"/>
      <c r="P77" s="47"/>
    </row>
    <row r="78" spans="1:16" s="22" customFormat="1" ht="12.75">
      <c r="A78" s="47"/>
      <c r="B78" s="69"/>
      <c r="C78" s="69"/>
      <c r="D78" s="21"/>
      <c r="E78" s="109"/>
      <c r="F78" s="43"/>
      <c r="G78" s="43"/>
      <c r="I78" s="109"/>
      <c r="J78" s="43"/>
      <c r="K78" s="39"/>
      <c r="L78" s="47"/>
      <c r="M78" s="47"/>
      <c r="N78" s="47"/>
      <c r="O78" s="47"/>
      <c r="P78" s="47"/>
    </row>
    <row r="79" spans="1:16" s="22" customFormat="1" ht="12.75">
      <c r="A79" s="47"/>
      <c r="B79" s="69"/>
      <c r="C79" s="69"/>
      <c r="D79" s="21"/>
      <c r="E79" s="109"/>
      <c r="F79" s="43"/>
      <c r="G79" s="43"/>
      <c r="I79" s="109"/>
      <c r="J79" s="43"/>
      <c r="K79" s="41"/>
      <c r="L79" s="47"/>
      <c r="M79" s="47"/>
      <c r="N79" s="47"/>
      <c r="O79" s="47"/>
      <c r="P79" s="47"/>
    </row>
    <row r="80" spans="1:16" s="22" customFormat="1" ht="12.75">
      <c r="A80" s="47"/>
      <c r="B80" s="50"/>
      <c r="C80" s="50"/>
      <c r="D80" s="21"/>
      <c r="E80" s="109"/>
      <c r="F80" s="43"/>
      <c r="G80" s="43"/>
      <c r="I80" s="109"/>
      <c r="J80" s="43"/>
      <c r="K80" s="37"/>
      <c r="L80" s="47"/>
      <c r="M80" s="47"/>
      <c r="N80" s="47"/>
      <c r="O80" s="47"/>
      <c r="P80" s="47"/>
    </row>
    <row r="81" spans="2:16" s="22" customFormat="1" ht="12.75">
      <c r="B81" s="50"/>
      <c r="C81" s="50"/>
      <c r="D81" s="21"/>
      <c r="E81" s="109"/>
      <c r="F81" s="43"/>
      <c r="G81" s="43"/>
      <c r="I81" s="109"/>
      <c r="J81" s="43"/>
      <c r="K81" s="37"/>
      <c r="L81" s="47"/>
      <c r="M81" s="47"/>
      <c r="N81" s="47"/>
      <c r="O81" s="47"/>
      <c r="P81" s="47"/>
    </row>
    <row r="82" spans="2:16" s="22" customFormat="1" ht="12.75">
      <c r="B82" s="50"/>
      <c r="C82" s="50"/>
      <c r="D82" s="23"/>
      <c r="E82" s="109"/>
      <c r="F82" s="43"/>
      <c r="G82" s="43"/>
      <c r="I82" s="109"/>
      <c r="J82" s="43"/>
      <c r="K82" s="37"/>
      <c r="L82" s="47"/>
      <c r="M82" s="47"/>
      <c r="N82" s="47"/>
      <c r="O82" s="47"/>
      <c r="P82" s="47"/>
    </row>
    <row r="83" spans="2:16" s="22" customFormat="1" ht="12.75">
      <c r="B83" s="50"/>
      <c r="C83" s="50"/>
      <c r="D83" s="23"/>
      <c r="E83" s="109"/>
      <c r="F83" s="43"/>
      <c r="G83" s="43"/>
      <c r="I83" s="109"/>
      <c r="J83" s="43"/>
      <c r="K83" s="37"/>
      <c r="L83" s="47"/>
      <c r="M83" s="47"/>
      <c r="N83" s="47"/>
      <c r="O83" s="47"/>
      <c r="P83" s="47"/>
    </row>
    <row r="84" spans="2:16" s="22" customFormat="1" ht="12.75">
      <c r="B84" s="50"/>
      <c r="C84" s="50"/>
      <c r="D84" s="23"/>
      <c r="E84" s="109"/>
      <c r="F84" s="43"/>
      <c r="G84" s="43"/>
      <c r="I84" s="109"/>
      <c r="J84" s="43"/>
      <c r="K84" s="37"/>
      <c r="L84" s="47"/>
      <c r="M84" s="47"/>
      <c r="N84" s="47"/>
      <c r="O84" s="47"/>
      <c r="P84" s="47"/>
    </row>
    <row r="85" spans="2:16" s="22" customFormat="1" ht="12.75">
      <c r="B85" s="23"/>
      <c r="C85" s="23"/>
      <c r="D85" s="23"/>
      <c r="E85" s="109"/>
      <c r="F85" s="43"/>
      <c r="G85" s="43"/>
      <c r="I85" s="109"/>
      <c r="J85" s="43"/>
      <c r="K85" s="37"/>
      <c r="L85" s="47"/>
      <c r="M85" s="47"/>
      <c r="N85" s="47"/>
      <c r="O85" s="47"/>
      <c r="P85" s="47"/>
    </row>
    <row r="86" spans="1:16" s="22" customFormat="1" ht="12.75">
      <c r="A86" s="125"/>
      <c r="B86" s="23"/>
      <c r="C86" s="23"/>
      <c r="D86" s="23"/>
      <c r="E86" s="109"/>
      <c r="F86" s="43"/>
      <c r="G86" s="43"/>
      <c r="I86" s="109"/>
      <c r="J86" s="43"/>
      <c r="K86" s="41"/>
      <c r="L86" s="47"/>
      <c r="M86" s="47"/>
      <c r="N86" s="47"/>
      <c r="O86" s="47"/>
      <c r="P86" s="47"/>
    </row>
    <row r="87" spans="1:16" s="22" customFormat="1" ht="12.75">
      <c r="A87" s="125"/>
      <c r="B87" s="23"/>
      <c r="C87" s="23"/>
      <c r="D87" s="23"/>
      <c r="E87" s="109"/>
      <c r="F87" s="43"/>
      <c r="G87" s="43"/>
      <c r="I87" s="109"/>
      <c r="J87" s="43"/>
      <c r="K87" s="41"/>
      <c r="L87" s="47"/>
      <c r="M87" s="47"/>
      <c r="N87" s="47"/>
      <c r="O87" s="47"/>
      <c r="P87" s="47"/>
    </row>
    <row r="88" spans="1:16" s="22" customFormat="1" ht="12.75">
      <c r="A88" s="125"/>
      <c r="B88" s="23"/>
      <c r="C88" s="23"/>
      <c r="D88" s="29"/>
      <c r="E88" s="109"/>
      <c r="F88" s="43"/>
      <c r="G88" s="43"/>
      <c r="I88" s="109"/>
      <c r="J88" s="43"/>
      <c r="K88" s="21"/>
      <c r="L88" s="47"/>
      <c r="M88" s="47"/>
      <c r="N88" s="47"/>
      <c r="O88" s="47"/>
      <c r="P88" s="47"/>
    </row>
    <row r="89" spans="1:16" s="22" customFormat="1" ht="12.75">
      <c r="A89" s="125"/>
      <c r="B89" s="23"/>
      <c r="C89" s="23"/>
      <c r="D89" s="23"/>
      <c r="E89" s="109"/>
      <c r="F89" s="43"/>
      <c r="G89" s="43"/>
      <c r="I89" s="109"/>
      <c r="J89" s="43"/>
      <c r="K89" s="21"/>
      <c r="L89" s="47"/>
      <c r="M89" s="47"/>
      <c r="N89" s="47"/>
      <c r="O89" s="47"/>
      <c r="P89" s="47"/>
    </row>
    <row r="90" spans="1:16" s="22" customFormat="1" ht="12.75">
      <c r="A90" s="125"/>
      <c r="B90" s="23"/>
      <c r="C90" s="23"/>
      <c r="D90" s="23"/>
      <c r="E90" s="109"/>
      <c r="F90" s="43"/>
      <c r="G90" s="43"/>
      <c r="I90" s="109"/>
      <c r="J90" s="43"/>
      <c r="K90" s="21"/>
      <c r="L90" s="47"/>
      <c r="M90" s="47"/>
      <c r="N90" s="47"/>
      <c r="O90" s="47"/>
      <c r="P90" s="47"/>
    </row>
    <row r="91" spans="1:16" s="22" customFormat="1" ht="12.75">
      <c r="A91" s="126"/>
      <c r="B91" s="23"/>
      <c r="C91" s="23"/>
      <c r="D91" s="23"/>
      <c r="E91" s="109"/>
      <c r="F91" s="43"/>
      <c r="G91" s="43"/>
      <c r="I91" s="109"/>
      <c r="J91" s="43"/>
      <c r="K91" s="21"/>
      <c r="L91" s="47"/>
      <c r="M91" s="47"/>
      <c r="N91" s="47"/>
      <c r="O91" s="47"/>
      <c r="P91" s="47"/>
    </row>
    <row r="92" spans="1:16" s="22" customFormat="1" ht="12.75">
      <c r="A92" s="125"/>
      <c r="B92" s="23"/>
      <c r="C92" s="23"/>
      <c r="D92" s="23"/>
      <c r="E92" s="109"/>
      <c r="F92" s="43"/>
      <c r="G92" s="43"/>
      <c r="I92" s="109"/>
      <c r="J92" s="43"/>
      <c r="K92" s="21"/>
      <c r="L92" s="47"/>
      <c r="M92" s="47"/>
      <c r="N92" s="47"/>
      <c r="O92" s="47"/>
      <c r="P92" s="47"/>
    </row>
    <row r="93" spans="1:16" s="22" customFormat="1" ht="12.75">
      <c r="A93" s="125"/>
      <c r="B93" s="23"/>
      <c r="C93" s="23"/>
      <c r="D93" s="23"/>
      <c r="E93" s="109"/>
      <c r="F93" s="43"/>
      <c r="G93" s="43"/>
      <c r="I93" s="109"/>
      <c r="J93" s="43"/>
      <c r="K93" s="21"/>
      <c r="L93" s="47"/>
      <c r="M93" s="47"/>
      <c r="N93" s="47"/>
      <c r="O93" s="47"/>
      <c r="P93" s="47"/>
    </row>
    <row r="94" spans="1:16" s="22" customFormat="1" ht="12.75">
      <c r="A94" s="125"/>
      <c r="B94" s="23"/>
      <c r="C94" s="23"/>
      <c r="D94" s="23"/>
      <c r="E94" s="109"/>
      <c r="F94" s="43"/>
      <c r="G94" s="43"/>
      <c r="I94" s="109"/>
      <c r="J94" s="43"/>
      <c r="K94" s="21"/>
      <c r="L94" s="47"/>
      <c r="M94" s="47"/>
      <c r="N94" s="47"/>
      <c r="O94" s="47"/>
      <c r="P94" s="47"/>
    </row>
    <row r="95" spans="1:16" s="22" customFormat="1" ht="12.75">
      <c r="A95" s="125"/>
      <c r="B95" s="23"/>
      <c r="C95" s="23"/>
      <c r="D95" s="23"/>
      <c r="E95" s="109"/>
      <c r="F95" s="43"/>
      <c r="G95" s="43"/>
      <c r="I95" s="109"/>
      <c r="J95" s="43"/>
      <c r="K95" s="21"/>
      <c r="L95" s="47"/>
      <c r="M95" s="47"/>
      <c r="N95" s="47"/>
      <c r="O95" s="47"/>
      <c r="P95" s="47"/>
    </row>
    <row r="96" spans="1:16" s="22" customFormat="1" ht="12.75">
      <c r="A96" s="126"/>
      <c r="B96" s="23"/>
      <c r="C96" s="23"/>
      <c r="D96" s="23"/>
      <c r="E96" s="109"/>
      <c r="F96" s="43"/>
      <c r="G96" s="43"/>
      <c r="I96" s="109"/>
      <c r="J96" s="43"/>
      <c r="K96" s="21"/>
      <c r="L96" s="47"/>
      <c r="M96" s="47"/>
      <c r="N96" s="47"/>
      <c r="O96" s="47"/>
      <c r="P96" s="47"/>
    </row>
    <row r="97" spans="1:16" s="22" customFormat="1" ht="12.75">
      <c r="A97" s="126"/>
      <c r="B97" s="23"/>
      <c r="C97" s="23"/>
      <c r="D97" s="23"/>
      <c r="E97" s="109"/>
      <c r="F97" s="43"/>
      <c r="G97" s="43"/>
      <c r="I97" s="109"/>
      <c r="J97" s="43"/>
      <c r="K97" s="21"/>
      <c r="L97" s="47"/>
      <c r="M97" s="47"/>
      <c r="N97" s="47"/>
      <c r="O97" s="47"/>
      <c r="P97" s="47"/>
    </row>
    <row r="98" spans="1:16" s="22" customFormat="1" ht="12.75">
      <c r="A98" s="126"/>
      <c r="B98" s="23"/>
      <c r="C98" s="23"/>
      <c r="D98" s="23"/>
      <c r="E98" s="109"/>
      <c r="F98" s="43"/>
      <c r="G98" s="43"/>
      <c r="I98" s="109"/>
      <c r="J98" s="43"/>
      <c r="K98" s="21"/>
      <c r="L98" s="47"/>
      <c r="M98" s="47"/>
      <c r="N98" s="47"/>
      <c r="O98" s="47"/>
      <c r="P98" s="47"/>
    </row>
    <row r="99" spans="1:16" s="22" customFormat="1" ht="12.75">
      <c r="A99" s="126"/>
      <c r="B99" s="23"/>
      <c r="C99" s="23"/>
      <c r="D99" s="23"/>
      <c r="E99" s="109"/>
      <c r="F99" s="43"/>
      <c r="G99" s="43"/>
      <c r="I99" s="109"/>
      <c r="J99" s="43"/>
      <c r="K99" s="21"/>
      <c r="L99" s="47"/>
      <c r="M99" s="47"/>
      <c r="N99" s="47"/>
      <c r="O99" s="47"/>
      <c r="P99" s="47"/>
    </row>
    <row r="100" spans="1:16" s="22" customFormat="1" ht="12.75">
      <c r="A100" s="126"/>
      <c r="B100" s="23"/>
      <c r="C100" s="23"/>
      <c r="D100" s="23"/>
      <c r="E100" s="109"/>
      <c r="F100" s="43"/>
      <c r="G100" s="43"/>
      <c r="I100" s="109"/>
      <c r="J100" s="43"/>
      <c r="K100" s="21"/>
      <c r="L100" s="47"/>
      <c r="M100" s="47"/>
      <c r="N100" s="47"/>
      <c r="O100" s="47"/>
      <c r="P100" s="47"/>
    </row>
    <row r="101" spans="1:16" s="22" customFormat="1" ht="12.75">
      <c r="A101" s="126"/>
      <c r="B101" s="23"/>
      <c r="C101" s="23"/>
      <c r="D101" s="21"/>
      <c r="E101" s="109"/>
      <c r="F101" s="43"/>
      <c r="G101" s="43"/>
      <c r="I101" s="109"/>
      <c r="J101" s="43"/>
      <c r="K101" s="21"/>
      <c r="L101" s="47"/>
      <c r="M101" s="47"/>
      <c r="N101" s="47"/>
      <c r="O101" s="47"/>
      <c r="P101" s="47"/>
    </row>
    <row r="102" spans="1:16" s="22" customFormat="1" ht="12.75">
      <c r="A102" s="126"/>
      <c r="B102" s="23"/>
      <c r="C102" s="23"/>
      <c r="D102" s="21"/>
      <c r="E102" s="109"/>
      <c r="F102" s="43"/>
      <c r="G102" s="43"/>
      <c r="I102" s="109"/>
      <c r="J102" s="43"/>
      <c r="K102" s="21"/>
      <c r="L102" s="47"/>
      <c r="M102" s="47"/>
      <c r="N102" s="47"/>
      <c r="O102" s="47"/>
      <c r="P102" s="47"/>
    </row>
    <row r="103" spans="1:16" s="22" customFormat="1" ht="12.75">
      <c r="A103" s="126"/>
      <c r="B103" s="23"/>
      <c r="C103" s="23"/>
      <c r="D103" s="21"/>
      <c r="E103" s="109"/>
      <c r="F103" s="43"/>
      <c r="G103" s="43"/>
      <c r="I103" s="109"/>
      <c r="J103" s="43"/>
      <c r="K103" s="21"/>
      <c r="L103" s="47"/>
      <c r="M103" s="47"/>
      <c r="N103" s="47"/>
      <c r="O103" s="47"/>
      <c r="P103" s="47"/>
    </row>
    <row r="104" spans="1:16" s="22" customFormat="1" ht="12.75">
      <c r="A104" s="109"/>
      <c r="B104" s="43"/>
      <c r="C104" s="43"/>
      <c r="D104" s="21"/>
      <c r="E104" s="109"/>
      <c r="F104" s="43"/>
      <c r="G104" s="43"/>
      <c r="I104" s="109"/>
      <c r="J104" s="43"/>
      <c r="K104" s="21"/>
      <c r="L104" s="47"/>
      <c r="M104" s="47"/>
      <c r="N104" s="47"/>
      <c r="O104" s="47"/>
      <c r="P104" s="47"/>
    </row>
    <row r="105" spans="1:16" s="22" customFormat="1" ht="12.75">
      <c r="A105" s="109"/>
      <c r="B105" s="43"/>
      <c r="C105" s="43"/>
      <c r="D105" s="21"/>
      <c r="E105" s="109"/>
      <c r="F105" s="43"/>
      <c r="G105" s="43"/>
      <c r="I105" s="109"/>
      <c r="J105" s="43"/>
      <c r="K105" s="21"/>
      <c r="L105" s="47"/>
      <c r="M105" s="47"/>
      <c r="N105" s="47"/>
      <c r="O105" s="47"/>
      <c r="P105" s="47"/>
    </row>
    <row r="106" spans="1:16" s="22" customFormat="1" ht="12.75">
      <c r="A106" s="109"/>
      <c r="B106" s="43"/>
      <c r="C106" s="43"/>
      <c r="D106" s="21"/>
      <c r="E106" s="109"/>
      <c r="F106" s="43"/>
      <c r="G106" s="43"/>
      <c r="I106" s="109"/>
      <c r="J106" s="43"/>
      <c r="K106" s="21"/>
      <c r="L106" s="47"/>
      <c r="M106" s="47"/>
      <c r="N106" s="47"/>
      <c r="O106" s="47"/>
      <c r="P106" s="47"/>
    </row>
    <row r="107" spans="1:16" s="22" customFormat="1" ht="12.75">
      <c r="A107" s="109"/>
      <c r="B107" s="43"/>
      <c r="C107" s="43"/>
      <c r="D107" s="21"/>
      <c r="E107" s="109"/>
      <c r="F107" s="43"/>
      <c r="G107" s="43"/>
      <c r="I107" s="109"/>
      <c r="J107" s="43"/>
      <c r="K107" s="21"/>
      <c r="L107" s="47"/>
      <c r="M107" s="47"/>
      <c r="N107" s="47"/>
      <c r="O107" s="47"/>
      <c r="P107" s="47"/>
    </row>
    <row r="108" spans="1:16" s="22" customFormat="1" ht="12.75">
      <c r="A108" s="109"/>
      <c r="B108" s="43"/>
      <c r="C108" s="43"/>
      <c r="D108" s="21"/>
      <c r="E108" s="109"/>
      <c r="F108" s="43"/>
      <c r="G108" s="43"/>
      <c r="I108" s="109"/>
      <c r="J108" s="43"/>
      <c r="K108" s="21"/>
      <c r="L108" s="47"/>
      <c r="M108" s="47"/>
      <c r="N108" s="47"/>
      <c r="O108" s="47"/>
      <c r="P108" s="47"/>
    </row>
    <row r="109" spans="1:16" s="22" customFormat="1" ht="12.75">
      <c r="A109" s="109"/>
      <c r="B109" s="43"/>
      <c r="C109" s="43"/>
      <c r="D109" s="21"/>
      <c r="E109" s="109"/>
      <c r="F109" s="43"/>
      <c r="G109" s="43"/>
      <c r="H109" s="21"/>
      <c r="I109" s="109"/>
      <c r="J109" s="43"/>
      <c r="K109" s="21"/>
      <c r="L109" s="47"/>
      <c r="M109" s="47"/>
      <c r="N109" s="47"/>
      <c r="O109" s="47"/>
      <c r="P109" s="47"/>
    </row>
    <row r="110" spans="1:16" s="22" customFormat="1" ht="12.75">
      <c r="A110" s="109"/>
      <c r="B110" s="43"/>
      <c r="C110" s="43"/>
      <c r="D110" s="21"/>
      <c r="E110" s="124"/>
      <c r="F110" s="69"/>
      <c r="G110" s="69"/>
      <c r="H110" s="21"/>
      <c r="I110" s="109"/>
      <c r="J110" s="43"/>
      <c r="K110" s="21"/>
      <c r="L110" s="47"/>
      <c r="M110" s="47"/>
      <c r="N110" s="47"/>
      <c r="O110" s="47"/>
      <c r="P110" s="47"/>
    </row>
    <row r="111" spans="1:16" s="22" customFormat="1" ht="12.75">
      <c r="A111" s="109"/>
      <c r="B111" s="43"/>
      <c r="C111" s="43"/>
      <c r="D111" s="21"/>
      <c r="F111" s="50"/>
      <c r="G111" s="50"/>
      <c r="H111" s="21"/>
      <c r="I111" s="124"/>
      <c r="J111" s="69"/>
      <c r="K111" s="21"/>
      <c r="L111" s="47"/>
      <c r="M111" s="47"/>
      <c r="N111" s="47"/>
      <c r="O111" s="47"/>
      <c r="P111" s="47"/>
    </row>
    <row r="112" spans="1:16" s="22" customFormat="1" ht="12.75">
      <c r="A112" s="109"/>
      <c r="B112" s="43"/>
      <c r="C112" s="43"/>
      <c r="D112" s="21"/>
      <c r="F112" s="50"/>
      <c r="G112" s="50"/>
      <c r="H112" s="21"/>
      <c r="I112" s="124"/>
      <c r="J112" s="69"/>
      <c r="K112" s="21"/>
      <c r="L112" s="47"/>
      <c r="M112" s="47"/>
      <c r="N112" s="47"/>
      <c r="O112" s="47"/>
      <c r="P112" s="47"/>
    </row>
    <row r="113" spans="1:16" s="22" customFormat="1" ht="12.75">
      <c r="A113" s="109"/>
      <c r="B113" s="43"/>
      <c r="C113" s="43"/>
      <c r="D113" s="47"/>
      <c r="F113" s="50"/>
      <c r="G113" s="50"/>
      <c r="H113" s="21"/>
      <c r="I113" s="124"/>
      <c r="J113" s="69"/>
      <c r="K113" s="21"/>
      <c r="L113" s="47"/>
      <c r="M113" s="47"/>
      <c r="N113" s="47"/>
      <c r="O113" s="47"/>
      <c r="P113" s="47"/>
    </row>
    <row r="114" spans="1:16" s="22" customFormat="1" ht="12.75">
      <c r="A114" s="109"/>
      <c r="B114" s="43"/>
      <c r="C114" s="43"/>
      <c r="D114" s="47"/>
      <c r="E114" s="124"/>
      <c r="F114" s="69"/>
      <c r="G114" s="69"/>
      <c r="H114" s="21"/>
      <c r="I114" s="124"/>
      <c r="J114" s="69"/>
      <c r="K114" s="21"/>
      <c r="L114" s="47"/>
      <c r="M114" s="47"/>
      <c r="N114" s="47"/>
      <c r="O114" s="47"/>
      <c r="P114" s="47"/>
    </row>
    <row r="115" spans="1:16" s="22" customFormat="1" ht="12.75">
      <c r="A115" s="124"/>
      <c r="B115" s="69"/>
      <c r="C115" s="69"/>
      <c r="D115" s="47"/>
      <c r="E115" s="124"/>
      <c r="F115" s="69"/>
      <c r="G115" s="69"/>
      <c r="H115" s="47"/>
      <c r="I115" s="124"/>
      <c r="J115" s="69"/>
      <c r="K115" s="21"/>
      <c r="L115" s="47"/>
      <c r="M115" s="47"/>
      <c r="N115" s="47"/>
      <c r="O115" s="47"/>
      <c r="P115" s="47"/>
    </row>
    <row r="116" spans="1:16" s="22" customFormat="1" ht="12.75">
      <c r="A116" s="124"/>
      <c r="B116" s="69"/>
      <c r="C116" s="69"/>
      <c r="D116" s="47"/>
      <c r="E116" s="124"/>
      <c r="F116" s="69"/>
      <c r="G116" s="69"/>
      <c r="H116" s="47"/>
      <c r="I116" s="124"/>
      <c r="J116" s="69"/>
      <c r="K116" s="21"/>
      <c r="L116" s="47"/>
      <c r="M116" s="47"/>
      <c r="N116" s="47"/>
      <c r="O116" s="47"/>
      <c r="P116" s="47"/>
    </row>
    <row r="117" spans="1:16" s="22" customFormat="1" ht="12.75">
      <c r="A117" s="124"/>
      <c r="B117" s="69"/>
      <c r="C117" s="69"/>
      <c r="D117" s="47"/>
      <c r="E117" s="124"/>
      <c r="F117" s="69"/>
      <c r="G117" s="69"/>
      <c r="H117" s="47"/>
      <c r="I117" s="124"/>
      <c r="J117" s="69"/>
      <c r="K117" s="21"/>
      <c r="L117" s="47"/>
      <c r="M117" s="47"/>
      <c r="N117" s="47"/>
      <c r="O117" s="47"/>
      <c r="P117" s="47"/>
    </row>
    <row r="118" spans="1:16" s="22" customFormat="1" ht="12.75">
      <c r="A118" s="124"/>
      <c r="B118" s="69"/>
      <c r="C118" s="69"/>
      <c r="D118" s="47"/>
      <c r="E118" s="124"/>
      <c r="F118" s="69"/>
      <c r="G118" s="69"/>
      <c r="H118" s="47"/>
      <c r="I118" s="124"/>
      <c r="J118" s="69"/>
      <c r="K118" s="21"/>
      <c r="L118" s="47"/>
      <c r="M118" s="47"/>
      <c r="N118" s="47"/>
      <c r="O118" s="47"/>
      <c r="P118" s="47"/>
    </row>
    <row r="119" spans="1:16" s="22" customFormat="1" ht="12.75">
      <c r="A119" s="124"/>
      <c r="B119" s="69"/>
      <c r="C119" s="69"/>
      <c r="D119" s="47"/>
      <c r="E119" s="124"/>
      <c r="F119" s="69"/>
      <c r="G119" s="69"/>
      <c r="H119" s="47"/>
      <c r="I119" s="124"/>
      <c r="J119" s="69"/>
      <c r="K119" s="21"/>
      <c r="L119" s="47"/>
      <c r="M119" s="47"/>
      <c r="N119" s="47"/>
      <c r="O119" s="47"/>
      <c r="P119" s="47"/>
    </row>
    <row r="120" spans="1:16" s="22" customFormat="1" ht="12.75">
      <c r="A120" s="124"/>
      <c r="B120" s="69"/>
      <c r="C120" s="69"/>
      <c r="D120" s="47"/>
      <c r="E120" s="124"/>
      <c r="F120" s="69"/>
      <c r="G120" s="69"/>
      <c r="H120" s="47"/>
      <c r="I120" s="124"/>
      <c r="J120" s="69"/>
      <c r="K120" s="21"/>
      <c r="L120" s="47"/>
      <c r="M120" s="47"/>
      <c r="N120" s="47"/>
      <c r="O120" s="47"/>
      <c r="P120" s="47"/>
    </row>
    <row r="121" spans="1:16" s="22" customFormat="1" ht="12.75">
      <c r="A121" s="124"/>
      <c r="B121" s="69"/>
      <c r="C121" s="69"/>
      <c r="D121" s="47"/>
      <c r="E121" s="124"/>
      <c r="F121" s="69"/>
      <c r="G121" s="69"/>
      <c r="H121" s="47"/>
      <c r="I121" s="124"/>
      <c r="J121" s="69"/>
      <c r="K121" s="21"/>
      <c r="L121" s="47"/>
      <c r="M121" s="47"/>
      <c r="N121" s="47"/>
      <c r="O121" s="47"/>
      <c r="P121" s="47"/>
    </row>
    <row r="122" spans="1:16" s="22" customFormat="1" ht="12.75">
      <c r="A122" s="124"/>
      <c r="B122" s="69"/>
      <c r="C122" s="69"/>
      <c r="D122" s="47"/>
      <c r="E122" s="124"/>
      <c r="F122" s="69"/>
      <c r="G122" s="69"/>
      <c r="H122" s="47"/>
      <c r="I122" s="124"/>
      <c r="J122" s="69"/>
      <c r="K122" s="21"/>
      <c r="L122" s="47"/>
      <c r="M122" s="47"/>
      <c r="N122" s="47"/>
      <c r="O122" s="47"/>
      <c r="P122" s="47"/>
    </row>
    <row r="123" spans="1:16" s="22" customFormat="1" ht="12.75">
      <c r="A123" s="124"/>
      <c r="B123" s="69"/>
      <c r="C123" s="69"/>
      <c r="D123" s="47"/>
      <c r="E123" s="124"/>
      <c r="F123" s="69"/>
      <c r="G123" s="69"/>
      <c r="H123" s="47"/>
      <c r="I123" s="124"/>
      <c r="J123" s="69"/>
      <c r="K123" s="21"/>
      <c r="L123" s="47"/>
      <c r="M123" s="47"/>
      <c r="N123" s="47"/>
      <c r="O123" s="47"/>
      <c r="P123" s="47"/>
    </row>
    <row r="124" spans="1:16" s="22" customFormat="1" ht="12.75">
      <c r="A124" s="124"/>
      <c r="B124" s="69"/>
      <c r="C124" s="69"/>
      <c r="D124" s="47"/>
      <c r="E124" s="124"/>
      <c r="F124" s="69"/>
      <c r="G124" s="69"/>
      <c r="H124" s="47"/>
      <c r="I124" s="124"/>
      <c r="J124" s="69"/>
      <c r="K124" s="21"/>
      <c r="L124" s="47"/>
      <c r="M124" s="47"/>
      <c r="N124" s="47"/>
      <c r="O124" s="47"/>
      <c r="P124" s="47"/>
    </row>
    <row r="125" spans="1:16" s="22" customFormat="1" ht="12.75">
      <c r="A125" s="124"/>
      <c r="B125" s="69"/>
      <c r="C125" s="69"/>
      <c r="D125" s="47"/>
      <c r="E125" s="124"/>
      <c r="F125" s="69"/>
      <c r="G125" s="69"/>
      <c r="H125" s="47"/>
      <c r="I125" s="124"/>
      <c r="J125" s="69"/>
      <c r="K125" s="21"/>
      <c r="L125" s="47"/>
      <c r="M125" s="47"/>
      <c r="N125" s="47"/>
      <c r="O125" s="47"/>
      <c r="P125" s="47"/>
    </row>
    <row r="126" spans="1:16" s="22" customFormat="1" ht="12.75">
      <c r="A126" s="124"/>
      <c r="B126" s="69"/>
      <c r="C126" s="69"/>
      <c r="D126" s="47"/>
      <c r="E126" s="124"/>
      <c r="F126" s="69"/>
      <c r="G126" s="69"/>
      <c r="H126" s="47"/>
      <c r="I126" s="124"/>
      <c r="J126" s="69"/>
      <c r="K126" s="21"/>
      <c r="L126" s="47"/>
      <c r="M126" s="47"/>
      <c r="N126" s="47"/>
      <c r="O126" s="47"/>
      <c r="P126" s="47"/>
    </row>
    <row r="127" spans="1:16" s="22" customFormat="1" ht="12.75">
      <c r="A127" s="124"/>
      <c r="B127" s="69"/>
      <c r="C127" s="69"/>
      <c r="D127" s="47"/>
      <c r="E127" s="124"/>
      <c r="F127" s="69"/>
      <c r="G127" s="69"/>
      <c r="H127" s="47"/>
      <c r="I127" s="124"/>
      <c r="J127" s="69"/>
      <c r="K127" s="21"/>
      <c r="L127" s="47"/>
      <c r="M127" s="47"/>
      <c r="N127" s="47"/>
      <c r="O127" s="47"/>
      <c r="P127" s="47"/>
    </row>
    <row r="128" spans="1:16" s="22" customFormat="1" ht="12.75">
      <c r="A128" s="124"/>
      <c r="B128" s="69"/>
      <c r="C128" s="69"/>
      <c r="D128" s="47"/>
      <c r="E128" s="124"/>
      <c r="F128" s="69"/>
      <c r="G128" s="69"/>
      <c r="H128" s="47"/>
      <c r="I128" s="124"/>
      <c r="J128" s="69"/>
      <c r="K128" s="21"/>
      <c r="L128" s="47"/>
      <c r="M128" s="47"/>
      <c r="N128" s="47"/>
      <c r="O128" s="47"/>
      <c r="P128" s="47"/>
    </row>
    <row r="129" spans="1:16" s="22" customFormat="1" ht="12.75">
      <c r="A129" s="124"/>
      <c r="B129" s="69"/>
      <c r="C129" s="69"/>
      <c r="D129" s="47"/>
      <c r="E129" s="124"/>
      <c r="F129" s="69"/>
      <c r="G129" s="69"/>
      <c r="H129" s="47"/>
      <c r="I129" s="124"/>
      <c r="J129" s="69"/>
      <c r="K129" s="21"/>
      <c r="L129" s="47"/>
      <c r="M129" s="47"/>
      <c r="N129" s="47"/>
      <c r="O129" s="47"/>
      <c r="P129" s="47"/>
    </row>
    <row r="130" spans="1:16" s="22" customFormat="1" ht="12.75">
      <c r="A130" s="124"/>
      <c r="B130" s="69"/>
      <c r="C130" s="69"/>
      <c r="D130" s="47"/>
      <c r="E130" s="124"/>
      <c r="F130" s="69"/>
      <c r="G130" s="69"/>
      <c r="H130" s="47"/>
      <c r="I130" s="124"/>
      <c r="J130" s="69"/>
      <c r="K130" s="21"/>
      <c r="L130" s="47"/>
      <c r="M130" s="47"/>
      <c r="N130" s="47"/>
      <c r="O130" s="47"/>
      <c r="P130" s="47"/>
    </row>
    <row r="131" spans="1:16" s="22" customFormat="1" ht="12.75">
      <c r="A131" s="124"/>
      <c r="B131" s="69"/>
      <c r="C131" s="69"/>
      <c r="D131" s="47"/>
      <c r="E131" s="124"/>
      <c r="F131" s="69"/>
      <c r="G131" s="69"/>
      <c r="H131" s="47"/>
      <c r="I131" s="124"/>
      <c r="J131" s="69"/>
      <c r="K131" s="21"/>
      <c r="L131" s="47"/>
      <c r="M131" s="47"/>
      <c r="N131" s="47"/>
      <c r="O131" s="47"/>
      <c r="P131" s="47"/>
    </row>
    <row r="132" spans="1:16" s="22" customFormat="1" ht="12.75">
      <c r="A132" s="124"/>
      <c r="B132" s="69"/>
      <c r="C132" s="69"/>
      <c r="D132" s="47"/>
      <c r="E132" s="124"/>
      <c r="F132" s="69"/>
      <c r="G132" s="69"/>
      <c r="H132" s="47"/>
      <c r="I132" s="124"/>
      <c r="J132" s="69"/>
      <c r="K132" s="21"/>
      <c r="L132" s="47"/>
      <c r="M132" s="47"/>
      <c r="N132" s="47"/>
      <c r="O132" s="47"/>
      <c r="P132" s="47"/>
    </row>
    <row r="133" spans="1:16" s="22" customFormat="1" ht="12.75">
      <c r="A133" s="124"/>
      <c r="B133" s="69"/>
      <c r="C133" s="69"/>
      <c r="D133" s="47"/>
      <c r="E133" s="124"/>
      <c r="F133" s="69"/>
      <c r="G133" s="69"/>
      <c r="H133" s="47"/>
      <c r="I133" s="124"/>
      <c r="J133" s="69"/>
      <c r="K133" s="21"/>
      <c r="L133" s="47"/>
      <c r="M133" s="47"/>
      <c r="N133" s="47"/>
      <c r="O133" s="47"/>
      <c r="P133" s="47"/>
    </row>
    <row r="134" spans="1:16" s="22" customFormat="1" ht="12.75">
      <c r="A134" s="124"/>
      <c r="B134" s="69"/>
      <c r="C134" s="69"/>
      <c r="D134" s="47"/>
      <c r="E134" s="124"/>
      <c r="F134" s="69"/>
      <c r="G134" s="69"/>
      <c r="H134" s="47"/>
      <c r="I134" s="124"/>
      <c r="J134" s="69"/>
      <c r="K134" s="21"/>
      <c r="L134" s="47"/>
      <c r="M134" s="47"/>
      <c r="N134" s="47"/>
      <c r="O134" s="47"/>
      <c r="P134" s="47"/>
    </row>
    <row r="135" spans="1:16" s="22" customFormat="1" ht="12.75">
      <c r="A135" s="124"/>
      <c r="B135" s="69"/>
      <c r="C135" s="69"/>
      <c r="D135" s="47"/>
      <c r="E135" s="124"/>
      <c r="F135" s="69"/>
      <c r="G135" s="69"/>
      <c r="H135" s="47"/>
      <c r="I135" s="124"/>
      <c r="J135" s="69"/>
      <c r="K135" s="21"/>
      <c r="L135" s="47"/>
      <c r="M135" s="47"/>
      <c r="N135" s="47"/>
      <c r="O135" s="47"/>
      <c r="P135" s="47"/>
    </row>
    <row r="136" spans="1:16" s="22" customFormat="1" ht="12.75">
      <c r="A136" s="124"/>
      <c r="B136" s="69"/>
      <c r="C136" s="69"/>
      <c r="D136" s="47"/>
      <c r="E136" s="124"/>
      <c r="F136" s="69"/>
      <c r="G136" s="69"/>
      <c r="H136" s="47"/>
      <c r="I136" s="124"/>
      <c r="J136" s="69"/>
      <c r="K136" s="21"/>
      <c r="L136" s="47"/>
      <c r="M136" s="47"/>
      <c r="N136" s="47"/>
      <c r="O136" s="47"/>
      <c r="P136" s="47"/>
    </row>
    <row r="137" spans="1:16" s="22" customFormat="1" ht="12.75">
      <c r="A137" s="124"/>
      <c r="B137" s="69"/>
      <c r="C137" s="69"/>
      <c r="D137" s="47"/>
      <c r="E137" s="124"/>
      <c r="F137" s="69"/>
      <c r="G137" s="69"/>
      <c r="H137" s="47"/>
      <c r="I137" s="124"/>
      <c r="J137" s="69"/>
      <c r="K137" s="21"/>
      <c r="L137" s="47"/>
      <c r="M137" s="47"/>
      <c r="N137" s="47"/>
      <c r="O137" s="47"/>
      <c r="P137" s="47"/>
    </row>
    <row r="138" spans="1:16" s="22" customFormat="1" ht="12.75">
      <c r="A138" s="124"/>
      <c r="B138" s="69"/>
      <c r="C138" s="69"/>
      <c r="D138" s="47"/>
      <c r="E138" s="124"/>
      <c r="F138" s="69"/>
      <c r="G138" s="69"/>
      <c r="H138" s="47"/>
      <c r="I138" s="124"/>
      <c r="J138" s="69"/>
      <c r="K138" s="21"/>
      <c r="L138" s="47"/>
      <c r="M138" s="47"/>
      <c r="N138" s="47"/>
      <c r="O138" s="47"/>
      <c r="P138" s="47"/>
    </row>
    <row r="139" spans="1:16" s="22" customFormat="1" ht="12.75">
      <c r="A139" s="124"/>
      <c r="B139" s="69"/>
      <c r="C139" s="69"/>
      <c r="D139" s="47"/>
      <c r="E139" s="124"/>
      <c r="F139" s="69"/>
      <c r="G139" s="69"/>
      <c r="H139" s="47"/>
      <c r="I139" s="124"/>
      <c r="J139" s="69"/>
      <c r="K139" s="21"/>
      <c r="L139" s="47"/>
      <c r="M139" s="47"/>
      <c r="N139" s="47"/>
      <c r="O139" s="47"/>
      <c r="P139" s="47"/>
    </row>
    <row r="140" spans="1:16" s="22" customFormat="1" ht="12.75">
      <c r="A140" s="124"/>
      <c r="B140" s="69"/>
      <c r="C140" s="69"/>
      <c r="D140" s="47"/>
      <c r="E140" s="124"/>
      <c r="F140" s="69"/>
      <c r="G140" s="69"/>
      <c r="H140" s="47"/>
      <c r="I140" s="124"/>
      <c r="J140" s="69"/>
      <c r="K140" s="21"/>
      <c r="L140" s="47"/>
      <c r="M140" s="47"/>
      <c r="N140" s="47"/>
      <c r="O140" s="47"/>
      <c r="P140" s="47"/>
    </row>
    <row r="141" spans="1:16" s="22" customFormat="1" ht="12.75">
      <c r="A141" s="124"/>
      <c r="B141" s="69"/>
      <c r="C141" s="69"/>
      <c r="D141" s="47"/>
      <c r="E141" s="124"/>
      <c r="F141" s="69"/>
      <c r="G141" s="69"/>
      <c r="H141" s="47"/>
      <c r="I141" s="124"/>
      <c r="J141" s="69"/>
      <c r="K141" s="21"/>
      <c r="L141" s="47"/>
      <c r="M141" s="47"/>
      <c r="N141" s="47"/>
      <c r="O141" s="47"/>
      <c r="P141" s="47"/>
    </row>
    <row r="142" spans="1:16" s="22" customFormat="1" ht="12.75">
      <c r="A142" s="124"/>
      <c r="B142" s="69"/>
      <c r="C142" s="69"/>
      <c r="D142" s="47"/>
      <c r="E142" s="124"/>
      <c r="F142" s="69"/>
      <c r="G142" s="69"/>
      <c r="H142" s="47"/>
      <c r="I142" s="124"/>
      <c r="J142" s="69"/>
      <c r="K142" s="21"/>
      <c r="L142" s="47"/>
      <c r="M142" s="47"/>
      <c r="N142" s="47"/>
      <c r="O142" s="47"/>
      <c r="P142" s="47"/>
    </row>
    <row r="143" spans="1:16" s="22" customFormat="1" ht="12.75">
      <c r="A143" s="124"/>
      <c r="B143" s="69"/>
      <c r="C143" s="69"/>
      <c r="D143" s="47"/>
      <c r="E143" s="124"/>
      <c r="F143" s="69"/>
      <c r="G143" s="69"/>
      <c r="H143" s="47"/>
      <c r="I143" s="124"/>
      <c r="J143" s="69"/>
      <c r="K143" s="21"/>
      <c r="L143" s="47"/>
      <c r="M143" s="47"/>
      <c r="N143" s="47"/>
      <c r="O143" s="47"/>
      <c r="P143" s="47"/>
    </row>
    <row r="144" spans="1:11" s="22" customFormat="1" ht="12.75">
      <c r="A144" s="124"/>
      <c r="B144" s="69"/>
      <c r="C144" s="69"/>
      <c r="D144" s="60"/>
      <c r="E144" s="124"/>
      <c r="F144" s="69"/>
      <c r="G144" s="69"/>
      <c r="I144" s="127"/>
      <c r="J144" s="50"/>
      <c r="K144" s="21"/>
    </row>
    <row r="145" spans="1:11" s="22" customFormat="1" ht="12.75">
      <c r="A145" s="124"/>
      <c r="B145" s="69"/>
      <c r="C145" s="69"/>
      <c r="D145" s="60"/>
      <c r="E145" s="124"/>
      <c r="F145" s="69"/>
      <c r="G145" s="69"/>
      <c r="I145" s="127"/>
      <c r="J145" s="50"/>
      <c r="K145" s="21"/>
    </row>
    <row r="146" spans="1:11" s="22" customFormat="1" ht="12.75">
      <c r="A146" s="127"/>
      <c r="B146" s="50"/>
      <c r="C146" s="50"/>
      <c r="D146" s="60"/>
      <c r="E146" s="124"/>
      <c r="F146" s="69"/>
      <c r="G146" s="69"/>
      <c r="I146" s="127"/>
      <c r="J146" s="50"/>
      <c r="K146" s="21"/>
    </row>
    <row r="147" spans="1:11" s="22" customFormat="1" ht="12.75">
      <c r="A147" s="127"/>
      <c r="B147" s="50"/>
      <c r="C147" s="50"/>
      <c r="D147" s="60"/>
      <c r="E147" s="124"/>
      <c r="F147" s="69"/>
      <c r="G147" s="69"/>
      <c r="I147" s="127"/>
      <c r="J147" s="50"/>
      <c r="K147" s="21"/>
    </row>
    <row r="148" spans="1:11" s="22" customFormat="1" ht="12.75">
      <c r="A148" s="127"/>
      <c r="B148" s="50"/>
      <c r="C148" s="50"/>
      <c r="D148" s="60"/>
      <c r="E148" s="124"/>
      <c r="F148" s="69"/>
      <c r="G148" s="69"/>
      <c r="I148" s="127"/>
      <c r="J148" s="50"/>
      <c r="K148" s="21"/>
    </row>
    <row r="149" spans="1:11" s="22" customFormat="1" ht="12.75">
      <c r="A149" s="127"/>
      <c r="B149" s="50"/>
      <c r="C149" s="50"/>
      <c r="D149" s="60"/>
      <c r="E149" s="124"/>
      <c r="F149" s="69"/>
      <c r="G149" s="69"/>
      <c r="I149" s="127"/>
      <c r="J149" s="50"/>
      <c r="K149" s="21"/>
    </row>
    <row r="150" spans="1:11" s="22" customFormat="1" ht="12.75">
      <c r="A150" s="127"/>
      <c r="B150" s="50"/>
      <c r="C150" s="50"/>
      <c r="D150" s="60"/>
      <c r="E150" s="124"/>
      <c r="F150" s="69"/>
      <c r="G150" s="69"/>
      <c r="I150" s="127"/>
      <c r="J150" s="50"/>
      <c r="K150" s="21"/>
    </row>
    <row r="151" spans="1:11" s="22" customFormat="1" ht="12.75">
      <c r="A151" s="127"/>
      <c r="B151" s="50"/>
      <c r="C151" s="50"/>
      <c r="D151" s="60"/>
      <c r="E151" s="124"/>
      <c r="F151" s="69"/>
      <c r="G151" s="69"/>
      <c r="I151" s="127"/>
      <c r="J151" s="50"/>
      <c r="K151" s="21"/>
    </row>
    <row r="152" spans="1:11" s="22" customFormat="1" ht="12.75">
      <c r="A152" s="127"/>
      <c r="B152" s="50"/>
      <c r="C152" s="50"/>
      <c r="D152" s="60"/>
      <c r="E152" s="124"/>
      <c r="F152" s="69"/>
      <c r="G152" s="69"/>
      <c r="I152" s="127"/>
      <c r="J152" s="50"/>
      <c r="K152" s="21"/>
    </row>
    <row r="153" spans="1:11" s="22" customFormat="1" ht="12.75">
      <c r="A153" s="127"/>
      <c r="B153" s="50"/>
      <c r="C153" s="50"/>
      <c r="D153" s="60"/>
      <c r="E153" s="124"/>
      <c r="F153" s="69"/>
      <c r="G153" s="69"/>
      <c r="I153" s="127"/>
      <c r="J153" s="50"/>
      <c r="K153" s="21"/>
    </row>
    <row r="154" spans="1:11" s="22" customFormat="1" ht="12.75">
      <c r="A154" s="127"/>
      <c r="B154" s="50"/>
      <c r="C154" s="50"/>
      <c r="D154" s="60"/>
      <c r="E154" s="127"/>
      <c r="F154" s="158"/>
      <c r="G154" s="69"/>
      <c r="I154" s="127"/>
      <c r="J154" s="50"/>
      <c r="K154" s="21"/>
    </row>
    <row r="155" spans="1:11" s="22" customFormat="1" ht="12.75">
      <c r="A155" s="127"/>
      <c r="B155" s="50"/>
      <c r="C155" s="50"/>
      <c r="D155" s="60"/>
      <c r="E155" s="127"/>
      <c r="F155" s="49"/>
      <c r="G155" s="69"/>
      <c r="I155" s="127"/>
      <c r="J155" s="50"/>
      <c r="K155" s="21"/>
    </row>
    <row r="156" spans="1:11" s="22" customFormat="1" ht="12.75">
      <c r="A156" s="127"/>
      <c r="B156" s="50"/>
      <c r="C156" s="50"/>
      <c r="D156" s="60"/>
      <c r="E156" s="127"/>
      <c r="F156" s="49"/>
      <c r="G156" s="69"/>
      <c r="I156" s="127"/>
      <c r="J156" s="50"/>
      <c r="K156" s="21"/>
    </row>
    <row r="157" spans="1:11" s="22" customFormat="1" ht="12.75">
      <c r="A157" s="127"/>
      <c r="B157" s="50"/>
      <c r="C157" s="50"/>
      <c r="D157" s="60"/>
      <c r="E157" s="127"/>
      <c r="F157" s="49"/>
      <c r="G157" s="69"/>
      <c r="I157" s="127"/>
      <c r="J157" s="50"/>
      <c r="K157" s="21"/>
    </row>
    <row r="158" spans="1:11" s="22" customFormat="1" ht="12.75">
      <c r="A158" s="127"/>
      <c r="B158" s="50"/>
      <c r="C158" s="50"/>
      <c r="D158" s="60"/>
      <c r="E158" s="127"/>
      <c r="F158" s="49"/>
      <c r="G158" s="69"/>
      <c r="I158" s="127"/>
      <c r="J158" s="50"/>
      <c r="K158" s="21"/>
    </row>
    <row r="159" spans="1:11" s="22" customFormat="1" ht="12.75">
      <c r="A159" s="127"/>
      <c r="B159" s="50"/>
      <c r="C159" s="50"/>
      <c r="D159" s="60"/>
      <c r="E159" s="127"/>
      <c r="F159" s="49"/>
      <c r="G159" s="69"/>
      <c r="I159" s="127"/>
      <c r="J159" s="50"/>
      <c r="K159" s="21"/>
    </row>
    <row r="160" spans="1:11" s="22" customFormat="1" ht="12.75">
      <c r="A160" s="127"/>
      <c r="B160" s="50"/>
      <c r="C160" s="50"/>
      <c r="D160" s="60"/>
      <c r="E160" s="127"/>
      <c r="F160" s="49"/>
      <c r="G160" s="69"/>
      <c r="I160" s="127"/>
      <c r="J160" s="50"/>
      <c r="K160" s="21"/>
    </row>
    <row r="161" spans="1:11" s="22" customFormat="1" ht="12.75">
      <c r="A161" s="127"/>
      <c r="B161" s="50"/>
      <c r="C161" s="50"/>
      <c r="D161" s="60"/>
      <c r="E161" s="127"/>
      <c r="F161" s="49"/>
      <c r="G161" s="69"/>
      <c r="I161" s="127"/>
      <c r="J161" s="50"/>
      <c r="K161" s="21"/>
    </row>
    <row r="162" spans="1:11" s="22" customFormat="1" ht="12.75">
      <c r="A162" s="127"/>
      <c r="B162" s="50"/>
      <c r="C162" s="50"/>
      <c r="D162" s="60"/>
      <c r="E162" s="127"/>
      <c r="F162" s="49"/>
      <c r="G162" s="69"/>
      <c r="I162" s="127"/>
      <c r="J162" s="50"/>
      <c r="K162" s="21"/>
    </row>
    <row r="163" spans="1:11" s="22" customFormat="1" ht="12.75">
      <c r="A163" s="127"/>
      <c r="B163" s="50"/>
      <c r="C163" s="50"/>
      <c r="D163" s="60"/>
      <c r="E163" s="127"/>
      <c r="F163" s="49"/>
      <c r="G163" s="69"/>
      <c r="I163" s="127"/>
      <c r="J163" s="50"/>
      <c r="K163" s="21"/>
    </row>
    <row r="164" spans="1:11" s="22" customFormat="1" ht="12.75">
      <c r="A164" s="127"/>
      <c r="B164" s="50"/>
      <c r="C164" s="50"/>
      <c r="D164" s="60"/>
      <c r="E164" s="127"/>
      <c r="F164" s="49"/>
      <c r="G164" s="69"/>
      <c r="I164" s="127"/>
      <c r="J164" s="50"/>
      <c r="K164" s="21"/>
    </row>
    <row r="165" spans="1:11" s="22" customFormat="1" ht="12.75">
      <c r="A165" s="127"/>
      <c r="B165" s="50"/>
      <c r="C165" s="50"/>
      <c r="D165" s="60"/>
      <c r="E165" s="127"/>
      <c r="F165" s="49"/>
      <c r="G165" s="69"/>
      <c r="I165" s="127"/>
      <c r="J165" s="50"/>
      <c r="K165" s="21"/>
    </row>
    <row r="166" spans="1:11" s="22" customFormat="1" ht="12.75">
      <c r="A166" s="127"/>
      <c r="B166" s="50"/>
      <c r="C166" s="50"/>
      <c r="D166" s="60"/>
      <c r="E166" s="127"/>
      <c r="F166" s="49"/>
      <c r="G166" s="69"/>
      <c r="I166" s="127"/>
      <c r="J166" s="50"/>
      <c r="K166" s="21"/>
    </row>
    <row r="167" spans="1:11" s="22" customFormat="1" ht="12.75">
      <c r="A167" s="127"/>
      <c r="B167" s="50"/>
      <c r="C167" s="50"/>
      <c r="D167" s="60"/>
      <c r="E167" s="127"/>
      <c r="F167" s="49"/>
      <c r="G167" s="69"/>
      <c r="I167" s="127"/>
      <c r="J167" s="50"/>
      <c r="K167" s="21"/>
    </row>
    <row r="168" spans="1:11" s="22" customFormat="1" ht="12.75">
      <c r="A168" s="127"/>
      <c r="B168" s="50"/>
      <c r="C168" s="50"/>
      <c r="D168" s="60"/>
      <c r="E168" s="127"/>
      <c r="F168" s="49"/>
      <c r="G168" s="69"/>
      <c r="I168" s="127"/>
      <c r="J168" s="50"/>
      <c r="K168" s="21"/>
    </row>
    <row r="169" spans="1:11" s="22" customFormat="1" ht="12.75">
      <c r="A169" s="127"/>
      <c r="B169" s="50"/>
      <c r="C169" s="50"/>
      <c r="D169" s="60"/>
      <c r="E169" s="127"/>
      <c r="F169" s="49"/>
      <c r="G169" s="69"/>
      <c r="I169" s="127"/>
      <c r="J169" s="50"/>
      <c r="K169" s="21"/>
    </row>
    <row r="170" spans="1:11" s="22" customFormat="1" ht="12.75">
      <c r="A170" s="127"/>
      <c r="B170" s="50"/>
      <c r="C170" s="50"/>
      <c r="D170" s="60"/>
      <c r="E170" s="127"/>
      <c r="F170" s="49"/>
      <c r="G170" s="69"/>
      <c r="I170" s="127"/>
      <c r="J170" s="50"/>
      <c r="K170" s="21"/>
    </row>
    <row r="171" spans="1:11" s="22" customFormat="1" ht="12.75">
      <c r="A171" s="127"/>
      <c r="B171" s="50"/>
      <c r="C171" s="50"/>
      <c r="D171" s="60"/>
      <c r="E171" s="127"/>
      <c r="F171" s="49"/>
      <c r="G171" s="69"/>
      <c r="I171" s="127"/>
      <c r="J171" s="50"/>
      <c r="K171" s="21"/>
    </row>
    <row r="172" spans="1:11" s="22" customFormat="1" ht="12.75">
      <c r="A172" s="127"/>
      <c r="B172" s="50"/>
      <c r="C172" s="50"/>
      <c r="D172" s="60"/>
      <c r="E172" s="127"/>
      <c r="F172" s="49"/>
      <c r="G172" s="69"/>
      <c r="I172" s="127"/>
      <c r="J172" s="50"/>
      <c r="K172" s="21"/>
    </row>
    <row r="173" spans="1:11" s="22" customFormat="1" ht="12.75">
      <c r="A173" s="127"/>
      <c r="B173" s="50"/>
      <c r="C173" s="50"/>
      <c r="D173" s="60"/>
      <c r="E173" s="127"/>
      <c r="F173" s="49"/>
      <c r="G173" s="69"/>
      <c r="I173" s="127"/>
      <c r="J173" s="50"/>
      <c r="K173" s="21"/>
    </row>
    <row r="174" spans="1:11" s="22" customFormat="1" ht="12.75">
      <c r="A174" s="127"/>
      <c r="B174" s="50"/>
      <c r="C174" s="50"/>
      <c r="D174" s="60"/>
      <c r="E174" s="127"/>
      <c r="F174" s="49"/>
      <c r="G174" s="69"/>
      <c r="I174" s="127"/>
      <c r="J174" s="50"/>
      <c r="K174" s="21"/>
    </row>
    <row r="175" spans="1:11" s="22" customFormat="1" ht="12.75">
      <c r="A175" s="127"/>
      <c r="B175" s="50"/>
      <c r="C175" s="50"/>
      <c r="D175" s="60"/>
      <c r="E175" s="127"/>
      <c r="F175" s="49"/>
      <c r="G175" s="69"/>
      <c r="I175" s="127"/>
      <c r="J175" s="50"/>
      <c r="K175" s="21"/>
    </row>
    <row r="176" spans="1:11" s="22" customFormat="1" ht="12.75">
      <c r="A176" s="127"/>
      <c r="B176" s="50"/>
      <c r="C176" s="50"/>
      <c r="D176" s="60"/>
      <c r="E176" s="127"/>
      <c r="F176" s="49"/>
      <c r="G176" s="69"/>
      <c r="I176" s="127"/>
      <c r="J176" s="50"/>
      <c r="K176" s="21"/>
    </row>
    <row r="177" spans="1:11" s="22" customFormat="1" ht="12.75">
      <c r="A177" s="127"/>
      <c r="B177" s="50"/>
      <c r="C177" s="50"/>
      <c r="D177" s="60"/>
      <c r="E177" s="127"/>
      <c r="F177" s="49"/>
      <c r="G177" s="69"/>
      <c r="I177" s="127"/>
      <c r="J177" s="50"/>
      <c r="K177" s="21"/>
    </row>
    <row r="178" spans="1:11" s="22" customFormat="1" ht="12.75">
      <c r="A178" s="127"/>
      <c r="B178" s="50"/>
      <c r="C178" s="50"/>
      <c r="D178" s="60"/>
      <c r="E178" s="127"/>
      <c r="F178" s="49"/>
      <c r="G178" s="69"/>
      <c r="I178" s="127"/>
      <c r="J178" s="50"/>
      <c r="K178" s="21"/>
    </row>
    <row r="179" spans="1:11" s="22" customFormat="1" ht="12.75">
      <c r="A179" s="127"/>
      <c r="B179" s="50"/>
      <c r="C179" s="50"/>
      <c r="D179" s="60"/>
      <c r="E179" s="127"/>
      <c r="F179" s="49"/>
      <c r="G179" s="69"/>
      <c r="I179" s="127"/>
      <c r="J179" s="50"/>
      <c r="K179" s="21"/>
    </row>
    <row r="180" spans="1:11" s="22" customFormat="1" ht="12.75">
      <c r="A180" s="127"/>
      <c r="B180" s="50"/>
      <c r="C180" s="50"/>
      <c r="D180" s="60"/>
      <c r="E180" s="127"/>
      <c r="F180" s="49"/>
      <c r="G180" s="69"/>
      <c r="I180" s="127"/>
      <c r="J180" s="50"/>
      <c r="K180" s="21"/>
    </row>
    <row r="181" spans="1:11" s="22" customFormat="1" ht="12.75">
      <c r="A181" s="127"/>
      <c r="B181" s="50"/>
      <c r="C181" s="50"/>
      <c r="D181" s="60"/>
      <c r="E181" s="127"/>
      <c r="F181" s="49"/>
      <c r="G181" s="69"/>
      <c r="I181" s="127"/>
      <c r="J181" s="50"/>
      <c r="K181" s="21"/>
    </row>
    <row r="182" spans="1:11" s="22" customFormat="1" ht="12.75">
      <c r="A182" s="127"/>
      <c r="B182" s="50"/>
      <c r="C182" s="50"/>
      <c r="D182" s="60"/>
      <c r="E182" s="127"/>
      <c r="F182" s="49"/>
      <c r="G182" s="69"/>
      <c r="I182" s="127"/>
      <c r="J182" s="50"/>
      <c r="K182" s="21"/>
    </row>
    <row r="183" spans="1:11" s="22" customFormat="1" ht="12.75">
      <c r="A183" s="127"/>
      <c r="B183" s="50"/>
      <c r="C183" s="50"/>
      <c r="D183" s="60"/>
      <c r="E183" s="127"/>
      <c r="F183" s="49"/>
      <c r="G183" s="69"/>
      <c r="I183" s="127"/>
      <c r="J183" s="50"/>
      <c r="K183" s="21"/>
    </row>
    <row r="184" spans="1:11" s="22" customFormat="1" ht="12.75">
      <c r="A184" s="127"/>
      <c r="B184" s="50"/>
      <c r="C184" s="50"/>
      <c r="D184" s="60"/>
      <c r="E184" s="127"/>
      <c r="F184" s="49"/>
      <c r="G184" s="69"/>
      <c r="I184" s="127"/>
      <c r="J184" s="50"/>
      <c r="K184" s="21"/>
    </row>
    <row r="185" spans="1:11" s="22" customFormat="1" ht="12.75">
      <c r="A185" s="127"/>
      <c r="B185" s="50"/>
      <c r="C185" s="50"/>
      <c r="D185" s="60"/>
      <c r="E185" s="127"/>
      <c r="F185" s="49"/>
      <c r="G185" s="69"/>
      <c r="I185" s="127"/>
      <c r="J185" s="50"/>
      <c r="K185" s="21"/>
    </row>
    <row r="186" spans="1:11" s="22" customFormat="1" ht="12.75">
      <c r="A186" s="127"/>
      <c r="B186" s="50"/>
      <c r="C186" s="50"/>
      <c r="D186" s="60"/>
      <c r="E186" s="127"/>
      <c r="F186" s="49"/>
      <c r="G186" s="69"/>
      <c r="I186" s="127"/>
      <c r="J186" s="50"/>
      <c r="K186" s="21"/>
    </row>
    <row r="187" spans="1:11" s="22" customFormat="1" ht="12.75">
      <c r="A187" s="127"/>
      <c r="B187" s="50"/>
      <c r="C187" s="50"/>
      <c r="D187" s="60"/>
      <c r="E187" s="127"/>
      <c r="F187" s="49"/>
      <c r="G187" s="69"/>
      <c r="I187" s="127"/>
      <c r="J187" s="50"/>
      <c r="K187" s="21"/>
    </row>
    <row r="188" spans="1:11" s="22" customFormat="1" ht="12.75">
      <c r="A188" s="127"/>
      <c r="B188" s="50"/>
      <c r="C188" s="50"/>
      <c r="D188" s="60"/>
      <c r="E188" s="127"/>
      <c r="F188" s="49"/>
      <c r="G188" s="69"/>
      <c r="I188" s="127"/>
      <c r="J188" s="50"/>
      <c r="K188" s="21"/>
    </row>
    <row r="189" spans="1:11" s="22" customFormat="1" ht="12.75">
      <c r="A189" s="127"/>
      <c r="B189" s="50"/>
      <c r="C189" s="50"/>
      <c r="D189" s="60"/>
      <c r="E189" s="127"/>
      <c r="F189" s="49"/>
      <c r="G189" s="69"/>
      <c r="I189" s="127"/>
      <c r="J189" s="50"/>
      <c r="K189" s="21"/>
    </row>
    <row r="190" spans="1:11" s="22" customFormat="1" ht="12.75">
      <c r="A190" s="127"/>
      <c r="B190" s="50"/>
      <c r="C190" s="50"/>
      <c r="D190" s="60"/>
      <c r="E190" s="127"/>
      <c r="F190" s="49"/>
      <c r="G190" s="69"/>
      <c r="I190" s="127"/>
      <c r="J190" s="50"/>
      <c r="K190" s="21"/>
    </row>
    <row r="191" spans="1:11" s="22" customFormat="1" ht="12.75">
      <c r="A191" s="127"/>
      <c r="B191" s="50"/>
      <c r="C191" s="50"/>
      <c r="D191" s="60"/>
      <c r="E191" s="127"/>
      <c r="F191" s="49"/>
      <c r="G191" s="69"/>
      <c r="I191" s="127"/>
      <c r="J191" s="50"/>
      <c r="K191" s="21"/>
    </row>
    <row r="192" spans="1:11" s="22" customFormat="1" ht="12.75">
      <c r="A192" s="127"/>
      <c r="B192" s="50"/>
      <c r="C192" s="50"/>
      <c r="D192" s="60"/>
      <c r="E192" s="127"/>
      <c r="F192" s="49"/>
      <c r="G192" s="69"/>
      <c r="I192" s="127"/>
      <c r="J192" s="50"/>
      <c r="K192" s="21"/>
    </row>
    <row r="193" spans="1:11" s="22" customFormat="1" ht="12.75">
      <c r="A193" s="127"/>
      <c r="B193" s="50"/>
      <c r="C193" s="50"/>
      <c r="D193" s="60"/>
      <c r="E193" s="127"/>
      <c r="F193" s="49"/>
      <c r="G193" s="69"/>
      <c r="I193" s="127"/>
      <c r="J193" s="50"/>
      <c r="K193" s="21"/>
    </row>
    <row r="194" spans="1:11" s="22" customFormat="1" ht="12.75">
      <c r="A194" s="127"/>
      <c r="B194" s="50"/>
      <c r="C194" s="50"/>
      <c r="D194" s="60"/>
      <c r="E194" s="127"/>
      <c r="F194" s="49"/>
      <c r="G194" s="69"/>
      <c r="I194" s="127"/>
      <c r="J194" s="50"/>
      <c r="K194" s="21"/>
    </row>
    <row r="195" spans="1:11" s="22" customFormat="1" ht="12.75">
      <c r="A195" s="127"/>
      <c r="B195" s="50"/>
      <c r="C195" s="50"/>
      <c r="D195" s="60"/>
      <c r="E195" s="127"/>
      <c r="F195" s="49"/>
      <c r="G195" s="69"/>
      <c r="I195" s="127"/>
      <c r="J195" s="50"/>
      <c r="K195" s="21"/>
    </row>
    <row r="196" spans="1:11" s="22" customFormat="1" ht="12.75">
      <c r="A196" s="127"/>
      <c r="B196" s="50"/>
      <c r="C196" s="50"/>
      <c r="D196" s="60"/>
      <c r="E196" s="127"/>
      <c r="F196" s="49"/>
      <c r="G196" s="69"/>
      <c r="I196" s="127"/>
      <c r="J196" s="50"/>
      <c r="K196" s="21"/>
    </row>
    <row r="197" spans="1:11" s="22" customFormat="1" ht="12.75">
      <c r="A197" s="127"/>
      <c r="B197" s="50"/>
      <c r="C197" s="50"/>
      <c r="D197" s="60"/>
      <c r="E197" s="127"/>
      <c r="F197" s="49"/>
      <c r="G197" s="69"/>
      <c r="I197" s="127"/>
      <c r="J197" s="50"/>
      <c r="K197" s="21"/>
    </row>
    <row r="198" spans="1:11" s="22" customFormat="1" ht="12.75">
      <c r="A198" s="127"/>
      <c r="B198" s="50"/>
      <c r="C198" s="50"/>
      <c r="D198" s="60"/>
      <c r="E198" s="127"/>
      <c r="F198" s="49"/>
      <c r="G198" s="69"/>
      <c r="I198" s="127"/>
      <c r="J198" s="50"/>
      <c r="K198" s="21"/>
    </row>
    <row r="199" spans="1:11" s="22" customFormat="1" ht="12.75">
      <c r="A199" s="127"/>
      <c r="B199" s="50"/>
      <c r="C199" s="50"/>
      <c r="D199" s="60"/>
      <c r="E199" s="127"/>
      <c r="F199" s="49"/>
      <c r="G199" s="69"/>
      <c r="I199" s="127"/>
      <c r="J199" s="50"/>
      <c r="K199" s="21"/>
    </row>
    <row r="200" spans="1:11" s="22" customFormat="1" ht="12.75">
      <c r="A200" s="127"/>
      <c r="B200" s="50"/>
      <c r="C200" s="50"/>
      <c r="D200" s="60"/>
      <c r="E200" s="127"/>
      <c r="F200" s="49"/>
      <c r="G200" s="69"/>
      <c r="I200" s="127"/>
      <c r="J200" s="50"/>
      <c r="K200" s="21"/>
    </row>
    <row r="201" spans="1:11" s="22" customFormat="1" ht="12.75">
      <c r="A201" s="127"/>
      <c r="B201" s="50"/>
      <c r="C201" s="50"/>
      <c r="D201" s="60"/>
      <c r="E201" s="127"/>
      <c r="F201" s="49"/>
      <c r="G201" s="69"/>
      <c r="I201" s="127"/>
      <c r="J201" s="50"/>
      <c r="K201" s="21"/>
    </row>
    <row r="202" spans="1:11" s="22" customFormat="1" ht="12.75">
      <c r="A202" s="127"/>
      <c r="B202" s="50"/>
      <c r="C202" s="50"/>
      <c r="D202" s="60"/>
      <c r="E202" s="127"/>
      <c r="F202" s="49"/>
      <c r="G202" s="69"/>
      <c r="I202" s="127"/>
      <c r="J202" s="50"/>
      <c r="K202" s="21"/>
    </row>
    <row r="203" spans="1:11" s="22" customFormat="1" ht="12.75">
      <c r="A203" s="127"/>
      <c r="B203" s="50"/>
      <c r="C203" s="50"/>
      <c r="D203" s="60"/>
      <c r="E203" s="127"/>
      <c r="F203" s="49"/>
      <c r="G203" s="69"/>
      <c r="I203" s="127"/>
      <c r="J203" s="50"/>
      <c r="K203" s="21"/>
    </row>
    <row r="204" spans="1:11" s="22" customFormat="1" ht="12.75">
      <c r="A204" s="127"/>
      <c r="B204" s="50"/>
      <c r="C204" s="50"/>
      <c r="D204" s="60"/>
      <c r="E204" s="127"/>
      <c r="F204" s="49"/>
      <c r="G204" s="69"/>
      <c r="I204" s="127"/>
      <c r="J204" s="50"/>
      <c r="K204" s="21"/>
    </row>
    <row r="205" spans="1:11" s="22" customFormat="1" ht="12.75">
      <c r="A205" s="127"/>
      <c r="B205" s="50"/>
      <c r="C205" s="50"/>
      <c r="D205" s="60"/>
      <c r="E205" s="127"/>
      <c r="F205" s="49"/>
      <c r="G205" s="69"/>
      <c r="I205" s="127"/>
      <c r="J205" s="50"/>
      <c r="K205" s="21"/>
    </row>
    <row r="206" spans="1:11" s="22" customFormat="1" ht="12.75">
      <c r="A206" s="127"/>
      <c r="B206" s="50"/>
      <c r="C206" s="50"/>
      <c r="D206" s="60"/>
      <c r="E206" s="127"/>
      <c r="F206" s="49"/>
      <c r="G206" s="69"/>
      <c r="I206" s="127"/>
      <c r="J206" s="50"/>
      <c r="K206" s="21"/>
    </row>
    <row r="207" spans="1:11" s="22" customFormat="1" ht="12.75">
      <c r="A207" s="127"/>
      <c r="B207" s="50"/>
      <c r="C207" s="50"/>
      <c r="D207" s="60"/>
      <c r="E207" s="127"/>
      <c r="F207" s="49"/>
      <c r="G207" s="69"/>
      <c r="I207" s="127"/>
      <c r="J207" s="50"/>
      <c r="K207" s="21"/>
    </row>
    <row r="208" spans="1:11" s="22" customFormat="1" ht="12.75">
      <c r="A208" s="127"/>
      <c r="B208" s="50"/>
      <c r="C208" s="50"/>
      <c r="D208" s="60"/>
      <c r="E208" s="127"/>
      <c r="F208" s="49"/>
      <c r="G208" s="69"/>
      <c r="I208" s="127"/>
      <c r="J208" s="50"/>
      <c r="K208" s="21"/>
    </row>
    <row r="209" spans="1:11" s="22" customFormat="1" ht="12.75">
      <c r="A209" s="127"/>
      <c r="B209" s="50"/>
      <c r="C209" s="50"/>
      <c r="D209" s="60"/>
      <c r="E209" s="127"/>
      <c r="F209" s="49"/>
      <c r="G209" s="69"/>
      <c r="I209" s="127"/>
      <c r="J209" s="50"/>
      <c r="K209" s="21"/>
    </row>
    <row r="210" spans="1:11" s="22" customFormat="1" ht="12.75">
      <c r="A210" s="127"/>
      <c r="B210" s="50"/>
      <c r="C210" s="50"/>
      <c r="D210" s="60"/>
      <c r="E210" s="127"/>
      <c r="F210" s="49"/>
      <c r="G210" s="69"/>
      <c r="I210" s="127"/>
      <c r="J210" s="50"/>
      <c r="K210" s="21"/>
    </row>
    <row r="211" spans="1:11" s="22" customFormat="1" ht="12.75">
      <c r="A211" s="127"/>
      <c r="B211" s="50"/>
      <c r="C211" s="50"/>
      <c r="D211" s="60"/>
      <c r="E211" s="127"/>
      <c r="F211" s="49"/>
      <c r="G211" s="69"/>
      <c r="I211" s="127"/>
      <c r="J211" s="50"/>
      <c r="K211" s="21"/>
    </row>
    <row r="212" spans="1:11" s="22" customFormat="1" ht="12.75">
      <c r="A212" s="127"/>
      <c r="B212" s="50"/>
      <c r="C212" s="50"/>
      <c r="D212" s="60"/>
      <c r="E212" s="127"/>
      <c r="F212" s="49"/>
      <c r="G212" s="69"/>
      <c r="I212" s="127"/>
      <c r="J212" s="50"/>
      <c r="K212" s="21"/>
    </row>
    <row r="213" spans="1:11" s="22" customFormat="1" ht="12.75">
      <c r="A213" s="127"/>
      <c r="B213" s="50"/>
      <c r="C213" s="50"/>
      <c r="D213" s="60"/>
      <c r="E213" s="127"/>
      <c r="F213" s="49"/>
      <c r="G213" s="69"/>
      <c r="I213" s="127"/>
      <c r="J213" s="50"/>
      <c r="K213" s="21"/>
    </row>
    <row r="214" spans="1:11" s="22" customFormat="1" ht="12.75">
      <c r="A214" s="127"/>
      <c r="B214" s="50"/>
      <c r="C214" s="50"/>
      <c r="D214" s="60"/>
      <c r="E214" s="127"/>
      <c r="F214" s="49"/>
      <c r="G214" s="69"/>
      <c r="I214" s="127"/>
      <c r="J214" s="50"/>
      <c r="K214" s="21"/>
    </row>
    <row r="215" spans="1:11" s="22" customFormat="1" ht="12.75">
      <c r="A215" s="127"/>
      <c r="B215" s="50"/>
      <c r="C215" s="50"/>
      <c r="D215" s="60"/>
      <c r="E215" s="127"/>
      <c r="F215" s="49"/>
      <c r="G215" s="69"/>
      <c r="I215" s="127"/>
      <c r="J215" s="50"/>
      <c r="K215" s="21"/>
    </row>
    <row r="216" spans="1:11" s="22" customFormat="1" ht="12.75">
      <c r="A216" s="127"/>
      <c r="B216" s="50"/>
      <c r="C216" s="50"/>
      <c r="D216" s="60"/>
      <c r="E216" s="127"/>
      <c r="F216" s="49"/>
      <c r="G216" s="69"/>
      <c r="I216" s="127"/>
      <c r="J216" s="50"/>
      <c r="K216" s="21"/>
    </row>
    <row r="217" spans="1:11" s="22" customFormat="1" ht="12.75">
      <c r="A217" s="127"/>
      <c r="B217" s="50"/>
      <c r="C217" s="50"/>
      <c r="D217" s="60"/>
      <c r="E217" s="127"/>
      <c r="F217" s="49"/>
      <c r="G217" s="69"/>
      <c r="I217" s="127"/>
      <c r="J217" s="50"/>
      <c r="K217" s="21"/>
    </row>
    <row r="218" spans="1:11" s="22" customFormat="1" ht="12.75">
      <c r="A218" s="127"/>
      <c r="B218" s="50"/>
      <c r="C218" s="50"/>
      <c r="D218" s="60"/>
      <c r="E218" s="127"/>
      <c r="F218" s="49"/>
      <c r="G218" s="69"/>
      <c r="I218" s="127"/>
      <c r="J218" s="50"/>
      <c r="K218" s="21"/>
    </row>
    <row r="219" spans="1:11" s="22" customFormat="1" ht="12.75">
      <c r="A219" s="127"/>
      <c r="B219" s="50"/>
      <c r="C219" s="50"/>
      <c r="D219" s="60"/>
      <c r="E219" s="127"/>
      <c r="F219" s="49"/>
      <c r="G219" s="69"/>
      <c r="I219" s="127"/>
      <c r="J219" s="50"/>
      <c r="K219" s="21"/>
    </row>
    <row r="220" spans="1:11" s="22" customFormat="1" ht="12.75">
      <c r="A220" s="127"/>
      <c r="B220" s="50"/>
      <c r="C220" s="50"/>
      <c r="D220" s="60"/>
      <c r="E220" s="127"/>
      <c r="F220" s="49"/>
      <c r="G220" s="69"/>
      <c r="I220" s="127"/>
      <c r="J220" s="50"/>
      <c r="K220" s="21"/>
    </row>
    <row r="221" spans="1:11" s="22" customFormat="1" ht="12.75">
      <c r="A221" s="127"/>
      <c r="B221" s="50"/>
      <c r="C221" s="50"/>
      <c r="D221" s="60"/>
      <c r="E221" s="127"/>
      <c r="F221" s="49"/>
      <c r="G221" s="69"/>
      <c r="I221" s="127"/>
      <c r="J221" s="50"/>
      <c r="K221" s="21"/>
    </row>
    <row r="222" spans="1:11" s="22" customFormat="1" ht="12.75">
      <c r="A222" s="127"/>
      <c r="B222" s="50"/>
      <c r="C222" s="50"/>
      <c r="D222" s="60"/>
      <c r="E222" s="127"/>
      <c r="F222" s="49"/>
      <c r="G222" s="69"/>
      <c r="I222" s="127"/>
      <c r="J222" s="50"/>
      <c r="K222" s="21"/>
    </row>
    <row r="223" spans="1:11" s="22" customFormat="1" ht="12.75">
      <c r="A223" s="127"/>
      <c r="B223" s="50"/>
      <c r="C223" s="50"/>
      <c r="D223" s="60"/>
      <c r="E223" s="127"/>
      <c r="F223" s="49"/>
      <c r="G223" s="69"/>
      <c r="I223" s="127"/>
      <c r="J223" s="50"/>
      <c r="K223" s="21"/>
    </row>
    <row r="224" spans="1:11" s="22" customFormat="1" ht="12.75">
      <c r="A224" s="127"/>
      <c r="B224" s="50"/>
      <c r="C224" s="50"/>
      <c r="D224" s="60"/>
      <c r="E224" s="127"/>
      <c r="F224" s="49"/>
      <c r="G224" s="69"/>
      <c r="I224" s="127"/>
      <c r="J224" s="50"/>
      <c r="K224" s="21"/>
    </row>
    <row r="225" spans="1:11" s="22" customFormat="1" ht="12.75">
      <c r="A225" s="127"/>
      <c r="B225" s="50"/>
      <c r="C225" s="50"/>
      <c r="D225" s="60"/>
      <c r="E225" s="127"/>
      <c r="F225" s="49"/>
      <c r="G225" s="69"/>
      <c r="I225" s="127"/>
      <c r="J225" s="50"/>
      <c r="K225" s="21"/>
    </row>
    <row r="226" spans="1:11" s="22" customFormat="1" ht="12.75">
      <c r="A226" s="127"/>
      <c r="B226" s="50"/>
      <c r="C226" s="50"/>
      <c r="D226" s="60"/>
      <c r="E226" s="127"/>
      <c r="F226" s="49"/>
      <c r="G226" s="69"/>
      <c r="I226" s="127"/>
      <c r="J226" s="50"/>
      <c r="K226" s="21"/>
    </row>
    <row r="227" spans="1:11" s="22" customFormat="1" ht="12.75">
      <c r="A227" s="127"/>
      <c r="B227" s="50"/>
      <c r="C227" s="50"/>
      <c r="D227" s="60"/>
      <c r="E227" s="127"/>
      <c r="F227" s="49"/>
      <c r="G227" s="69"/>
      <c r="I227" s="127"/>
      <c r="J227" s="50"/>
      <c r="K227" s="21"/>
    </row>
    <row r="228" spans="1:11" s="22" customFormat="1" ht="12.75">
      <c r="A228" s="127"/>
      <c r="B228" s="50"/>
      <c r="C228" s="50"/>
      <c r="D228" s="60"/>
      <c r="E228" s="127"/>
      <c r="F228" s="49"/>
      <c r="G228" s="69"/>
      <c r="I228" s="127"/>
      <c r="J228" s="50"/>
      <c r="K228" s="21"/>
    </row>
    <row r="229" spans="1:11" s="22" customFormat="1" ht="12.75">
      <c r="A229" s="127"/>
      <c r="B229" s="50"/>
      <c r="C229" s="50"/>
      <c r="D229" s="60"/>
      <c r="E229" s="127"/>
      <c r="F229" s="49"/>
      <c r="G229" s="69"/>
      <c r="I229" s="127"/>
      <c r="J229" s="50"/>
      <c r="K229" s="21"/>
    </row>
    <row r="230" spans="1:11" s="22" customFormat="1" ht="12.75">
      <c r="A230" s="127"/>
      <c r="B230" s="50"/>
      <c r="C230" s="50"/>
      <c r="D230" s="60"/>
      <c r="E230" s="127"/>
      <c r="F230" s="49"/>
      <c r="G230" s="69"/>
      <c r="I230" s="127"/>
      <c r="J230" s="50"/>
      <c r="K230" s="21"/>
    </row>
    <row r="231" spans="1:11" s="22" customFormat="1" ht="12.75">
      <c r="A231" s="127"/>
      <c r="B231" s="50"/>
      <c r="C231" s="50"/>
      <c r="D231" s="60"/>
      <c r="E231" s="127"/>
      <c r="F231" s="49"/>
      <c r="G231" s="69"/>
      <c r="I231" s="127"/>
      <c r="J231" s="50"/>
      <c r="K231" s="21"/>
    </row>
    <row r="232" spans="1:11" s="22" customFormat="1" ht="12.75">
      <c r="A232" s="127"/>
      <c r="B232" s="50"/>
      <c r="C232" s="50"/>
      <c r="D232" s="60"/>
      <c r="E232" s="127"/>
      <c r="F232" s="49"/>
      <c r="G232" s="69"/>
      <c r="I232" s="127"/>
      <c r="J232" s="50"/>
      <c r="K232" s="21"/>
    </row>
    <row r="233" spans="1:11" s="22" customFormat="1" ht="12.75">
      <c r="A233" s="127"/>
      <c r="B233" s="50"/>
      <c r="C233" s="50"/>
      <c r="D233" s="60"/>
      <c r="E233" s="127"/>
      <c r="F233" s="49"/>
      <c r="G233" s="69"/>
      <c r="I233" s="127"/>
      <c r="J233" s="50"/>
      <c r="K233" s="21"/>
    </row>
    <row r="234" spans="1:11" s="22" customFormat="1" ht="12.75">
      <c r="A234" s="127"/>
      <c r="B234" s="50"/>
      <c r="C234" s="50"/>
      <c r="D234" s="60"/>
      <c r="E234" s="127"/>
      <c r="F234" s="49"/>
      <c r="G234" s="69"/>
      <c r="I234" s="127"/>
      <c r="J234" s="50"/>
      <c r="K234" s="21"/>
    </row>
    <row r="235" spans="1:11" s="22" customFormat="1" ht="12.75">
      <c r="A235" s="127"/>
      <c r="B235" s="50"/>
      <c r="C235" s="50"/>
      <c r="D235" s="60"/>
      <c r="E235" s="127"/>
      <c r="F235" s="49"/>
      <c r="G235" s="69"/>
      <c r="I235" s="127"/>
      <c r="J235" s="50"/>
      <c r="K235" s="21"/>
    </row>
    <row r="236" spans="1:11" s="22" customFormat="1" ht="12.75">
      <c r="A236" s="127"/>
      <c r="B236" s="50"/>
      <c r="C236" s="50"/>
      <c r="D236" s="60"/>
      <c r="E236" s="127"/>
      <c r="F236" s="49"/>
      <c r="G236" s="69"/>
      <c r="I236" s="127"/>
      <c r="J236" s="50"/>
      <c r="K236" s="21"/>
    </row>
    <row r="237" spans="1:11" s="22" customFormat="1" ht="12.75">
      <c r="A237" s="127"/>
      <c r="B237" s="50"/>
      <c r="C237" s="50"/>
      <c r="D237" s="60"/>
      <c r="E237" s="127"/>
      <c r="F237" s="49"/>
      <c r="G237" s="69"/>
      <c r="I237" s="127"/>
      <c r="J237" s="50"/>
      <c r="K237" s="21"/>
    </row>
    <row r="238" spans="1:11" s="22" customFormat="1" ht="12.75">
      <c r="A238" s="127"/>
      <c r="B238" s="50"/>
      <c r="C238" s="50"/>
      <c r="D238" s="60"/>
      <c r="E238" s="127"/>
      <c r="F238" s="49"/>
      <c r="G238" s="69"/>
      <c r="I238" s="127"/>
      <c r="J238" s="50"/>
      <c r="K238" s="21"/>
    </row>
    <row r="239" spans="1:11" s="22" customFormat="1" ht="12.75">
      <c r="A239" s="127"/>
      <c r="B239" s="50"/>
      <c r="C239" s="50"/>
      <c r="D239" s="60"/>
      <c r="E239" s="127"/>
      <c r="F239" s="49"/>
      <c r="G239" s="69"/>
      <c r="I239" s="127"/>
      <c r="J239" s="50"/>
      <c r="K239" s="21"/>
    </row>
    <row r="240" spans="1:11" s="22" customFormat="1" ht="12.75">
      <c r="A240" s="127"/>
      <c r="B240" s="50"/>
      <c r="C240" s="50"/>
      <c r="D240" s="60"/>
      <c r="E240" s="127"/>
      <c r="F240" s="49"/>
      <c r="G240" s="69"/>
      <c r="I240" s="127"/>
      <c r="J240" s="50"/>
      <c r="K240" s="21"/>
    </row>
    <row r="241" spans="1:11" s="22" customFormat="1" ht="12.75">
      <c r="A241" s="127"/>
      <c r="B241" s="50"/>
      <c r="C241" s="50"/>
      <c r="D241" s="60"/>
      <c r="E241" s="127"/>
      <c r="F241" s="49"/>
      <c r="G241" s="69"/>
      <c r="I241" s="127"/>
      <c r="J241" s="50"/>
      <c r="K241" s="21"/>
    </row>
    <row r="242" spans="1:11" s="22" customFormat="1" ht="12.75">
      <c r="A242" s="127"/>
      <c r="B242" s="50"/>
      <c r="C242" s="50"/>
      <c r="D242" s="60"/>
      <c r="E242" s="127"/>
      <c r="F242" s="49"/>
      <c r="G242" s="69"/>
      <c r="I242" s="127"/>
      <c r="J242" s="50"/>
      <c r="K242" s="21"/>
    </row>
    <row r="243" spans="1:11" s="22" customFormat="1" ht="12.75">
      <c r="A243" s="127"/>
      <c r="B243" s="50"/>
      <c r="C243" s="50"/>
      <c r="D243" s="60"/>
      <c r="E243" s="127"/>
      <c r="F243" s="49"/>
      <c r="G243" s="69"/>
      <c r="I243" s="127"/>
      <c r="J243" s="50"/>
      <c r="K243" s="21"/>
    </row>
    <row r="244" spans="1:11" s="22" customFormat="1" ht="12.75">
      <c r="A244" s="127"/>
      <c r="B244" s="50"/>
      <c r="C244" s="50"/>
      <c r="D244" s="60"/>
      <c r="E244" s="127"/>
      <c r="F244" s="49"/>
      <c r="G244" s="69"/>
      <c r="I244" s="127"/>
      <c r="J244" s="50"/>
      <c r="K244" s="21"/>
    </row>
    <row r="245" spans="1:11" s="22" customFormat="1" ht="12.75">
      <c r="A245" s="127"/>
      <c r="B245" s="50"/>
      <c r="C245" s="50"/>
      <c r="D245" s="60"/>
      <c r="E245" s="127"/>
      <c r="F245" s="49"/>
      <c r="G245" s="69"/>
      <c r="I245" s="127"/>
      <c r="J245" s="50"/>
      <c r="K245" s="21"/>
    </row>
    <row r="246" spans="1:11" s="22" customFormat="1" ht="12.75">
      <c r="A246" s="127"/>
      <c r="B246" s="50"/>
      <c r="C246" s="50"/>
      <c r="D246" s="60"/>
      <c r="E246" s="127"/>
      <c r="F246" s="49"/>
      <c r="G246" s="69"/>
      <c r="I246" s="127"/>
      <c r="J246" s="50"/>
      <c r="K246" s="21"/>
    </row>
    <row r="247" spans="1:11" s="22" customFormat="1" ht="12.75">
      <c r="A247" s="127"/>
      <c r="B247" s="50"/>
      <c r="C247" s="50"/>
      <c r="D247" s="60"/>
      <c r="E247" s="127"/>
      <c r="F247" s="49"/>
      <c r="G247" s="69"/>
      <c r="I247" s="127"/>
      <c r="J247" s="50"/>
      <c r="K247" s="21"/>
    </row>
    <row r="248" spans="1:11" s="22" customFormat="1" ht="12.75">
      <c r="A248" s="127"/>
      <c r="B248" s="50"/>
      <c r="C248" s="50"/>
      <c r="D248" s="60"/>
      <c r="E248" s="127"/>
      <c r="F248" s="49"/>
      <c r="G248" s="69"/>
      <c r="I248" s="127"/>
      <c r="J248" s="50"/>
      <c r="K248" s="21"/>
    </row>
    <row r="249" spans="1:11" s="22" customFormat="1" ht="12.75">
      <c r="A249" s="127"/>
      <c r="B249" s="50"/>
      <c r="C249" s="50"/>
      <c r="D249" s="60"/>
      <c r="E249" s="127"/>
      <c r="F249" s="49"/>
      <c r="G249" s="69"/>
      <c r="I249" s="127"/>
      <c r="J249" s="50"/>
      <c r="K249" s="21"/>
    </row>
    <row r="250" spans="1:11" s="22" customFormat="1" ht="12.75">
      <c r="A250" s="127"/>
      <c r="B250" s="50"/>
      <c r="C250" s="50"/>
      <c r="D250" s="60"/>
      <c r="E250" s="127"/>
      <c r="F250" s="49"/>
      <c r="G250" s="69"/>
      <c r="I250" s="127"/>
      <c r="J250" s="50"/>
      <c r="K250" s="21"/>
    </row>
    <row r="251" spans="1:11" s="22" customFormat="1" ht="12.75">
      <c r="A251" s="127"/>
      <c r="B251" s="50"/>
      <c r="C251" s="50"/>
      <c r="D251" s="60"/>
      <c r="E251" s="127"/>
      <c r="F251" s="49"/>
      <c r="G251" s="69"/>
      <c r="I251" s="127"/>
      <c r="J251" s="50"/>
      <c r="K251" s="21"/>
    </row>
    <row r="252" spans="1:11" s="22" customFormat="1" ht="12.75">
      <c r="A252" s="127"/>
      <c r="B252" s="50"/>
      <c r="C252" s="50"/>
      <c r="D252" s="60"/>
      <c r="E252" s="127"/>
      <c r="F252" s="49"/>
      <c r="G252" s="69"/>
      <c r="I252" s="127"/>
      <c r="J252" s="50"/>
      <c r="K252" s="21"/>
    </row>
    <row r="253" spans="1:11" s="22" customFormat="1" ht="12.75">
      <c r="A253" s="127"/>
      <c r="B253" s="50"/>
      <c r="C253" s="50"/>
      <c r="D253" s="60"/>
      <c r="E253" s="127"/>
      <c r="F253" s="49"/>
      <c r="G253" s="69"/>
      <c r="I253" s="127"/>
      <c r="J253" s="50"/>
      <c r="K253" s="21"/>
    </row>
    <row r="254" spans="1:11" s="22" customFormat="1" ht="12.75">
      <c r="A254" s="127"/>
      <c r="B254" s="50"/>
      <c r="C254" s="50"/>
      <c r="D254" s="60"/>
      <c r="E254" s="127"/>
      <c r="F254" s="49"/>
      <c r="G254" s="69"/>
      <c r="I254" s="127"/>
      <c r="J254" s="50"/>
      <c r="K254" s="21"/>
    </row>
    <row r="255" spans="1:11" s="22" customFormat="1" ht="12.75">
      <c r="A255" s="127"/>
      <c r="B255" s="50"/>
      <c r="C255" s="50"/>
      <c r="D255" s="60"/>
      <c r="E255" s="127"/>
      <c r="F255" s="49"/>
      <c r="G255" s="69"/>
      <c r="I255" s="127"/>
      <c r="J255" s="50"/>
      <c r="K255" s="21"/>
    </row>
    <row r="256" spans="1:11" s="22" customFormat="1" ht="12.75">
      <c r="A256" s="127"/>
      <c r="B256" s="50"/>
      <c r="C256" s="50"/>
      <c r="D256" s="60"/>
      <c r="E256" s="127"/>
      <c r="F256" s="49"/>
      <c r="G256" s="69"/>
      <c r="I256" s="127"/>
      <c r="J256" s="50"/>
      <c r="K256" s="21"/>
    </row>
    <row r="257" spans="1:11" s="22" customFormat="1" ht="12.75">
      <c r="A257" s="127"/>
      <c r="B257" s="50"/>
      <c r="C257" s="50"/>
      <c r="D257" s="60"/>
      <c r="E257" s="127"/>
      <c r="F257" s="49"/>
      <c r="G257" s="69"/>
      <c r="I257" s="127"/>
      <c r="J257" s="50"/>
      <c r="K257" s="21"/>
    </row>
    <row r="258" spans="1:11" s="22" customFormat="1" ht="12.75">
      <c r="A258" s="127"/>
      <c r="B258" s="50"/>
      <c r="C258" s="50"/>
      <c r="D258" s="60"/>
      <c r="E258" s="127"/>
      <c r="F258" s="49"/>
      <c r="G258" s="69"/>
      <c r="I258" s="127"/>
      <c r="J258" s="50"/>
      <c r="K258" s="21"/>
    </row>
    <row r="259" spans="1:11" s="22" customFormat="1" ht="12.75">
      <c r="A259" s="127"/>
      <c r="B259" s="50"/>
      <c r="C259" s="50"/>
      <c r="D259" s="60"/>
      <c r="E259" s="127"/>
      <c r="F259" s="49"/>
      <c r="G259" s="69"/>
      <c r="I259" s="127"/>
      <c r="J259" s="50"/>
      <c r="K259" s="21"/>
    </row>
    <row r="260" spans="1:11" s="22" customFormat="1" ht="12.75">
      <c r="A260" s="127"/>
      <c r="B260" s="50"/>
      <c r="C260" s="50"/>
      <c r="D260" s="60"/>
      <c r="E260" s="127"/>
      <c r="F260" s="49"/>
      <c r="G260" s="69"/>
      <c r="I260" s="127"/>
      <c r="J260" s="50"/>
      <c r="K260" s="21"/>
    </row>
    <row r="261" spans="1:11" s="22" customFormat="1" ht="12.75">
      <c r="A261" s="127"/>
      <c r="B261" s="50"/>
      <c r="C261" s="50"/>
      <c r="D261" s="60"/>
      <c r="E261" s="127"/>
      <c r="F261" s="49"/>
      <c r="G261" s="69"/>
      <c r="I261" s="127"/>
      <c r="J261" s="50"/>
      <c r="K261" s="21"/>
    </row>
    <row r="262" spans="1:11" s="22" customFormat="1" ht="12.75">
      <c r="A262" s="127"/>
      <c r="B262" s="50"/>
      <c r="C262" s="50"/>
      <c r="D262" s="60"/>
      <c r="E262" s="127"/>
      <c r="F262" s="49"/>
      <c r="G262" s="69"/>
      <c r="I262" s="127"/>
      <c r="J262" s="50"/>
      <c r="K262" s="21"/>
    </row>
    <row r="263" spans="1:11" s="22" customFormat="1" ht="12.75">
      <c r="A263" s="127"/>
      <c r="B263" s="50"/>
      <c r="C263" s="50"/>
      <c r="D263" s="60"/>
      <c r="E263" s="127"/>
      <c r="F263" s="49"/>
      <c r="G263" s="69"/>
      <c r="I263" s="127"/>
      <c r="J263" s="50"/>
      <c r="K263" s="21"/>
    </row>
    <row r="264" spans="1:11" s="22" customFormat="1" ht="12.75">
      <c r="A264" s="127"/>
      <c r="B264" s="50"/>
      <c r="C264" s="50"/>
      <c r="D264" s="60"/>
      <c r="E264" s="127"/>
      <c r="F264" s="49"/>
      <c r="G264" s="69"/>
      <c r="I264" s="127"/>
      <c r="J264" s="50"/>
      <c r="K264" s="21"/>
    </row>
    <row r="265" spans="1:11" s="22" customFormat="1" ht="12.75">
      <c r="A265" s="127"/>
      <c r="B265" s="50"/>
      <c r="C265" s="50"/>
      <c r="D265" s="60"/>
      <c r="E265" s="127"/>
      <c r="F265" s="49"/>
      <c r="G265" s="69"/>
      <c r="I265" s="127"/>
      <c r="J265" s="50"/>
      <c r="K265" s="21"/>
    </row>
    <row r="266" spans="1:11" s="22" customFormat="1" ht="12.75">
      <c r="A266" s="127"/>
      <c r="B266" s="50"/>
      <c r="C266" s="50"/>
      <c r="D266" s="60"/>
      <c r="E266" s="127"/>
      <c r="F266" s="49"/>
      <c r="G266" s="69"/>
      <c r="I266" s="127"/>
      <c r="J266" s="50"/>
      <c r="K266" s="21"/>
    </row>
    <row r="267" spans="1:11" s="22" customFormat="1" ht="12.75">
      <c r="A267" s="127"/>
      <c r="B267" s="50"/>
      <c r="C267" s="50"/>
      <c r="D267" s="60"/>
      <c r="E267" s="127"/>
      <c r="F267" s="49"/>
      <c r="G267" s="69"/>
      <c r="I267" s="127"/>
      <c r="J267" s="50"/>
      <c r="K267" s="21"/>
    </row>
    <row r="268" spans="1:11" s="22" customFormat="1" ht="12.75">
      <c r="A268" s="127"/>
      <c r="B268" s="50"/>
      <c r="C268" s="50"/>
      <c r="D268" s="60"/>
      <c r="E268" s="127"/>
      <c r="F268" s="49"/>
      <c r="G268" s="69"/>
      <c r="I268" s="127"/>
      <c r="J268" s="50"/>
      <c r="K268" s="21"/>
    </row>
    <row r="269" spans="1:11" s="22" customFormat="1" ht="12.75">
      <c r="A269" s="127"/>
      <c r="B269" s="50"/>
      <c r="C269" s="50"/>
      <c r="D269" s="60"/>
      <c r="E269" s="127"/>
      <c r="F269" s="49"/>
      <c r="G269" s="69"/>
      <c r="I269" s="127"/>
      <c r="J269" s="50"/>
      <c r="K269" s="21"/>
    </row>
    <row r="270" spans="1:11" s="22" customFormat="1" ht="12.75">
      <c r="A270" s="127"/>
      <c r="B270" s="50"/>
      <c r="C270" s="50"/>
      <c r="D270" s="60"/>
      <c r="E270" s="127"/>
      <c r="F270" s="49"/>
      <c r="G270" s="69"/>
      <c r="I270" s="127"/>
      <c r="J270" s="50"/>
      <c r="K270" s="21"/>
    </row>
    <row r="271" spans="1:11" s="22" customFormat="1" ht="12.75">
      <c r="A271" s="127"/>
      <c r="B271" s="50"/>
      <c r="C271" s="50"/>
      <c r="D271" s="60"/>
      <c r="E271" s="127"/>
      <c r="F271" s="49"/>
      <c r="G271" s="69"/>
      <c r="I271" s="127"/>
      <c r="J271" s="50"/>
      <c r="K271" s="21"/>
    </row>
    <row r="272" spans="1:11" s="22" customFormat="1" ht="12.75">
      <c r="A272" s="127"/>
      <c r="B272" s="50"/>
      <c r="C272" s="50"/>
      <c r="D272" s="60"/>
      <c r="E272" s="127"/>
      <c r="F272" s="49"/>
      <c r="G272" s="69"/>
      <c r="I272" s="127"/>
      <c r="J272" s="50"/>
      <c r="K272" s="21"/>
    </row>
    <row r="273" spans="1:11" s="22" customFormat="1" ht="12.75">
      <c r="A273" s="127"/>
      <c r="B273" s="50"/>
      <c r="C273" s="50"/>
      <c r="D273" s="60"/>
      <c r="E273" s="127"/>
      <c r="F273" s="49"/>
      <c r="G273" s="69"/>
      <c r="I273" s="127"/>
      <c r="J273" s="50"/>
      <c r="K273" s="21"/>
    </row>
    <row r="274" spans="1:11" s="22" customFormat="1" ht="12.75">
      <c r="A274" s="127"/>
      <c r="B274" s="50"/>
      <c r="C274" s="50"/>
      <c r="D274" s="60"/>
      <c r="E274" s="127"/>
      <c r="F274" s="49"/>
      <c r="G274" s="69"/>
      <c r="I274" s="127"/>
      <c r="J274" s="50"/>
      <c r="K274" s="21"/>
    </row>
    <row r="275" spans="1:11" s="22" customFormat="1" ht="12.75">
      <c r="A275" s="127"/>
      <c r="B275" s="50"/>
      <c r="C275" s="50"/>
      <c r="D275" s="60"/>
      <c r="E275" s="127"/>
      <c r="F275" s="49"/>
      <c r="G275" s="69"/>
      <c r="I275" s="127"/>
      <c r="J275" s="50"/>
      <c r="K275" s="21"/>
    </row>
    <row r="276" spans="1:11" s="22" customFormat="1" ht="12.75">
      <c r="A276" s="127"/>
      <c r="B276" s="50"/>
      <c r="C276" s="50"/>
      <c r="D276" s="60"/>
      <c r="E276" s="127"/>
      <c r="F276" s="49"/>
      <c r="G276" s="69"/>
      <c r="I276" s="127"/>
      <c r="J276" s="50"/>
      <c r="K276" s="21"/>
    </row>
    <row r="277" spans="1:11" s="22" customFormat="1" ht="12.75">
      <c r="A277" s="127"/>
      <c r="B277" s="50"/>
      <c r="C277" s="50"/>
      <c r="D277" s="60"/>
      <c r="E277" s="127"/>
      <c r="F277" s="49"/>
      <c r="G277" s="69"/>
      <c r="I277" s="127"/>
      <c r="J277" s="50"/>
      <c r="K277" s="21"/>
    </row>
    <row r="278" spans="1:11" s="22" customFormat="1" ht="12.75">
      <c r="A278" s="127"/>
      <c r="B278" s="50"/>
      <c r="C278" s="50"/>
      <c r="D278" s="60"/>
      <c r="E278" s="127"/>
      <c r="F278" s="49"/>
      <c r="G278" s="69"/>
      <c r="I278" s="127"/>
      <c r="J278" s="50"/>
      <c r="K278" s="21"/>
    </row>
    <row r="279" spans="1:11" s="22" customFormat="1" ht="12.75">
      <c r="A279" s="127"/>
      <c r="B279" s="50"/>
      <c r="C279" s="50"/>
      <c r="D279" s="60"/>
      <c r="E279" s="127"/>
      <c r="F279" s="49"/>
      <c r="G279" s="69"/>
      <c r="I279" s="127"/>
      <c r="J279" s="50"/>
      <c r="K279" s="21"/>
    </row>
    <row r="280" spans="1:11" s="22" customFormat="1" ht="12.75">
      <c r="A280" s="127"/>
      <c r="B280" s="50"/>
      <c r="C280" s="50"/>
      <c r="D280" s="60"/>
      <c r="E280" s="127"/>
      <c r="F280" s="49"/>
      <c r="G280" s="69"/>
      <c r="I280" s="127"/>
      <c r="J280" s="50"/>
      <c r="K280" s="21"/>
    </row>
    <row r="281" spans="1:11" s="22" customFormat="1" ht="12.75">
      <c r="A281" s="127"/>
      <c r="B281" s="50"/>
      <c r="C281" s="50"/>
      <c r="D281" s="60"/>
      <c r="E281" s="127"/>
      <c r="F281" s="49"/>
      <c r="G281" s="69"/>
      <c r="I281" s="127"/>
      <c r="J281" s="50"/>
      <c r="K281" s="21"/>
    </row>
    <row r="282" spans="1:11" s="22" customFormat="1" ht="12.75">
      <c r="A282" s="127"/>
      <c r="B282" s="50"/>
      <c r="C282" s="50"/>
      <c r="D282" s="60"/>
      <c r="E282" s="127"/>
      <c r="F282" s="49"/>
      <c r="G282" s="69"/>
      <c r="I282" s="127"/>
      <c r="J282" s="50"/>
      <c r="K282" s="21"/>
    </row>
    <row r="283" spans="1:11" s="22" customFormat="1" ht="12.75">
      <c r="A283" s="127"/>
      <c r="B283" s="50"/>
      <c r="C283" s="50"/>
      <c r="D283" s="60"/>
      <c r="E283" s="127"/>
      <c r="F283" s="49"/>
      <c r="G283" s="69"/>
      <c r="I283" s="127"/>
      <c r="J283" s="50"/>
      <c r="K283" s="21"/>
    </row>
    <row r="284" spans="1:11" s="22" customFormat="1" ht="12.75">
      <c r="A284" s="127"/>
      <c r="B284" s="50"/>
      <c r="C284" s="50"/>
      <c r="D284" s="60"/>
      <c r="E284" s="127"/>
      <c r="F284" s="49"/>
      <c r="G284" s="69"/>
      <c r="I284" s="127"/>
      <c r="J284" s="50"/>
      <c r="K284" s="21"/>
    </row>
    <row r="285" spans="1:11" s="22" customFormat="1" ht="12.75">
      <c r="A285" s="127"/>
      <c r="B285" s="50"/>
      <c r="C285" s="50"/>
      <c r="D285" s="60"/>
      <c r="E285" s="127"/>
      <c r="F285" s="49"/>
      <c r="G285" s="69"/>
      <c r="I285" s="127"/>
      <c r="J285" s="50"/>
      <c r="K285" s="21"/>
    </row>
    <row r="286" spans="1:11" s="22" customFormat="1" ht="12.75">
      <c r="A286" s="127"/>
      <c r="B286" s="50"/>
      <c r="C286" s="50"/>
      <c r="D286" s="60"/>
      <c r="E286" s="127"/>
      <c r="F286" s="49"/>
      <c r="G286" s="69"/>
      <c r="I286" s="127"/>
      <c r="J286" s="50"/>
      <c r="K286" s="21"/>
    </row>
    <row r="287" spans="1:11" s="22" customFormat="1" ht="12.75">
      <c r="A287" s="127"/>
      <c r="B287" s="50"/>
      <c r="C287" s="50"/>
      <c r="D287" s="60"/>
      <c r="E287" s="127"/>
      <c r="F287" s="49"/>
      <c r="G287" s="69"/>
      <c r="I287" s="127"/>
      <c r="J287" s="50"/>
      <c r="K287" s="21"/>
    </row>
    <row r="288" spans="1:11" s="22" customFormat="1" ht="12.75">
      <c r="A288" s="127"/>
      <c r="B288" s="50"/>
      <c r="C288" s="50"/>
      <c r="D288" s="60"/>
      <c r="E288" s="127"/>
      <c r="F288" s="49"/>
      <c r="G288" s="69"/>
      <c r="I288" s="127"/>
      <c r="J288" s="50"/>
      <c r="K288" s="21"/>
    </row>
    <row r="289" spans="1:11" s="22" customFormat="1" ht="12.75">
      <c r="A289" s="127"/>
      <c r="B289" s="50"/>
      <c r="C289" s="50"/>
      <c r="D289" s="60"/>
      <c r="E289" s="127"/>
      <c r="F289" s="49"/>
      <c r="G289" s="69"/>
      <c r="I289" s="127"/>
      <c r="J289" s="50"/>
      <c r="K289" s="21"/>
    </row>
    <row r="290" spans="1:11" s="22" customFormat="1" ht="12.75">
      <c r="A290" s="127"/>
      <c r="B290" s="50"/>
      <c r="C290" s="50"/>
      <c r="D290" s="60"/>
      <c r="E290" s="127"/>
      <c r="F290" s="49"/>
      <c r="G290" s="69"/>
      <c r="I290" s="127"/>
      <c r="J290" s="50"/>
      <c r="K290" s="21"/>
    </row>
    <row r="291" spans="1:11" s="22" customFormat="1" ht="12.75">
      <c r="A291" s="127"/>
      <c r="B291" s="50"/>
      <c r="C291" s="50"/>
      <c r="D291" s="60"/>
      <c r="E291" s="127"/>
      <c r="F291" s="49"/>
      <c r="G291" s="69"/>
      <c r="I291" s="127"/>
      <c r="J291" s="50"/>
      <c r="K291" s="21"/>
    </row>
    <row r="292" spans="1:11" s="22" customFormat="1" ht="12.75">
      <c r="A292" s="127"/>
      <c r="B292" s="50"/>
      <c r="C292" s="50"/>
      <c r="D292" s="60"/>
      <c r="E292" s="127"/>
      <c r="F292" s="49"/>
      <c r="G292" s="69"/>
      <c r="I292" s="127"/>
      <c r="J292" s="50"/>
      <c r="K292" s="21"/>
    </row>
    <row r="293" spans="1:11" s="22" customFormat="1" ht="12.75">
      <c r="A293" s="127"/>
      <c r="B293" s="50"/>
      <c r="C293" s="50"/>
      <c r="D293" s="60"/>
      <c r="E293" s="127"/>
      <c r="F293" s="49"/>
      <c r="G293" s="69"/>
      <c r="I293" s="127"/>
      <c r="J293" s="50"/>
      <c r="K293" s="21"/>
    </row>
    <row r="294" spans="1:11" s="22" customFormat="1" ht="12.75">
      <c r="A294" s="127"/>
      <c r="B294" s="50"/>
      <c r="C294" s="50"/>
      <c r="D294" s="60"/>
      <c r="E294" s="127"/>
      <c r="F294" s="49"/>
      <c r="G294" s="69"/>
      <c r="I294" s="127"/>
      <c r="J294" s="50"/>
      <c r="K294" s="21"/>
    </row>
    <row r="295" spans="1:11" s="22" customFormat="1" ht="12.75">
      <c r="A295" s="127"/>
      <c r="B295" s="50"/>
      <c r="C295" s="50"/>
      <c r="D295" s="60"/>
      <c r="E295" s="127"/>
      <c r="F295" s="49"/>
      <c r="G295" s="69"/>
      <c r="I295" s="127"/>
      <c r="J295" s="50"/>
      <c r="K295" s="21"/>
    </row>
    <row r="296" spans="1:11" s="22" customFormat="1" ht="12.75">
      <c r="A296" s="127"/>
      <c r="B296" s="50"/>
      <c r="C296" s="50"/>
      <c r="D296" s="60"/>
      <c r="E296" s="127"/>
      <c r="F296" s="49"/>
      <c r="G296" s="69"/>
      <c r="I296" s="127"/>
      <c r="J296" s="50"/>
      <c r="K296" s="21"/>
    </row>
    <row r="297" spans="1:11" s="22" customFormat="1" ht="12.75">
      <c r="A297" s="127"/>
      <c r="B297" s="50"/>
      <c r="C297" s="50"/>
      <c r="D297" s="60"/>
      <c r="E297" s="127"/>
      <c r="F297" s="49"/>
      <c r="G297" s="69"/>
      <c r="I297" s="127"/>
      <c r="J297" s="50"/>
      <c r="K297" s="21"/>
    </row>
    <row r="298" spans="1:11" s="22" customFormat="1" ht="12.75">
      <c r="A298" s="127"/>
      <c r="B298" s="50"/>
      <c r="C298" s="50"/>
      <c r="D298" s="60"/>
      <c r="E298" s="127"/>
      <c r="F298" s="49"/>
      <c r="G298" s="69"/>
      <c r="I298" s="127"/>
      <c r="J298" s="50"/>
      <c r="K298" s="21"/>
    </row>
    <row r="299" spans="1:11" s="22" customFormat="1" ht="12.75">
      <c r="A299" s="127"/>
      <c r="B299" s="50"/>
      <c r="C299" s="50"/>
      <c r="D299" s="60"/>
      <c r="E299" s="127"/>
      <c r="F299" s="49"/>
      <c r="G299" s="69"/>
      <c r="I299" s="127"/>
      <c r="J299" s="50"/>
      <c r="K299" s="21"/>
    </row>
    <row r="300" spans="1:11" s="22" customFormat="1" ht="12.75">
      <c r="A300" s="127"/>
      <c r="B300" s="50"/>
      <c r="C300" s="50"/>
      <c r="D300" s="60"/>
      <c r="E300" s="127"/>
      <c r="F300" s="49"/>
      <c r="G300" s="69"/>
      <c r="I300" s="127"/>
      <c r="J300" s="50"/>
      <c r="K300" s="21"/>
    </row>
    <row r="301" spans="1:11" s="22" customFormat="1" ht="12.75">
      <c r="A301" s="127"/>
      <c r="B301" s="50"/>
      <c r="C301" s="50"/>
      <c r="D301" s="60"/>
      <c r="E301" s="127"/>
      <c r="F301" s="49"/>
      <c r="G301" s="69"/>
      <c r="I301" s="127"/>
      <c r="J301" s="50"/>
      <c r="K301" s="21"/>
    </row>
    <row r="302" spans="1:11" s="22" customFormat="1" ht="12.75">
      <c r="A302" s="127"/>
      <c r="B302" s="50"/>
      <c r="C302" s="50"/>
      <c r="D302" s="60"/>
      <c r="E302" s="127"/>
      <c r="F302" s="49"/>
      <c r="G302" s="69"/>
      <c r="I302" s="127"/>
      <c r="J302" s="50"/>
      <c r="K302" s="21"/>
    </row>
    <row r="303" spans="1:11" s="22" customFormat="1" ht="12.75">
      <c r="A303" s="127"/>
      <c r="B303" s="50"/>
      <c r="C303" s="50"/>
      <c r="D303" s="60"/>
      <c r="E303" s="127"/>
      <c r="F303" s="49"/>
      <c r="G303" s="69"/>
      <c r="I303" s="127"/>
      <c r="J303" s="50"/>
      <c r="K303" s="21"/>
    </row>
    <row r="304" spans="1:11" s="22" customFormat="1" ht="12.75">
      <c r="A304" s="127"/>
      <c r="B304" s="50"/>
      <c r="C304" s="50"/>
      <c r="D304" s="60"/>
      <c r="E304" s="127"/>
      <c r="F304" s="49"/>
      <c r="G304" s="69"/>
      <c r="I304" s="127"/>
      <c r="J304" s="50"/>
      <c r="K304" s="21"/>
    </row>
    <row r="305" spans="1:11" s="22" customFormat="1" ht="12.75">
      <c r="A305" s="127"/>
      <c r="B305" s="50"/>
      <c r="C305" s="50"/>
      <c r="D305" s="60"/>
      <c r="E305" s="127"/>
      <c r="F305" s="49"/>
      <c r="G305" s="69"/>
      <c r="I305" s="127"/>
      <c r="J305" s="50"/>
      <c r="K305" s="21"/>
    </row>
    <row r="306" spans="1:11" s="22" customFormat="1" ht="12.75">
      <c r="A306" s="127"/>
      <c r="B306" s="50"/>
      <c r="C306" s="50"/>
      <c r="D306" s="60"/>
      <c r="E306" s="127"/>
      <c r="F306" s="49"/>
      <c r="G306" s="69"/>
      <c r="I306" s="127"/>
      <c r="J306" s="50"/>
      <c r="K306" s="21"/>
    </row>
    <row r="307" spans="1:11" s="22" customFormat="1" ht="12.75">
      <c r="A307" s="127"/>
      <c r="B307" s="50"/>
      <c r="C307" s="50"/>
      <c r="D307" s="60"/>
      <c r="E307" s="127"/>
      <c r="F307" s="49"/>
      <c r="G307" s="69"/>
      <c r="I307" s="127"/>
      <c r="J307" s="50"/>
      <c r="K307" s="21"/>
    </row>
    <row r="308" spans="1:11" s="22" customFormat="1" ht="12.75">
      <c r="A308" s="127"/>
      <c r="B308" s="50"/>
      <c r="C308" s="50"/>
      <c r="D308" s="60"/>
      <c r="E308" s="127"/>
      <c r="F308" s="49"/>
      <c r="G308" s="69"/>
      <c r="I308" s="127"/>
      <c r="J308" s="50"/>
      <c r="K308" s="21"/>
    </row>
    <row r="309" spans="1:11" s="22" customFormat="1" ht="12.75">
      <c r="A309" s="127"/>
      <c r="B309" s="50"/>
      <c r="C309" s="50"/>
      <c r="D309" s="60"/>
      <c r="E309" s="127"/>
      <c r="F309" s="49"/>
      <c r="G309" s="69"/>
      <c r="I309" s="127"/>
      <c r="J309" s="50"/>
      <c r="K309" s="21"/>
    </row>
    <row r="310" spans="1:11" s="22" customFormat="1" ht="12.75">
      <c r="A310" s="127"/>
      <c r="B310" s="50"/>
      <c r="C310" s="50"/>
      <c r="D310" s="60"/>
      <c r="E310" s="127"/>
      <c r="F310" s="49"/>
      <c r="G310" s="69"/>
      <c r="I310" s="127"/>
      <c r="J310" s="50"/>
      <c r="K310" s="21"/>
    </row>
    <row r="311" spans="1:11" s="22" customFormat="1" ht="12.75">
      <c r="A311" s="127"/>
      <c r="B311" s="50"/>
      <c r="C311" s="50"/>
      <c r="D311" s="60"/>
      <c r="E311" s="127"/>
      <c r="F311" s="49"/>
      <c r="G311" s="69"/>
      <c r="I311" s="127"/>
      <c r="J311" s="50"/>
      <c r="K311" s="21"/>
    </row>
    <row r="312" spans="1:11" s="22" customFormat="1" ht="12.75">
      <c r="A312" s="127"/>
      <c r="B312" s="50"/>
      <c r="C312" s="50"/>
      <c r="D312" s="60"/>
      <c r="E312" s="127"/>
      <c r="F312" s="49"/>
      <c r="G312" s="69"/>
      <c r="I312" s="127"/>
      <c r="J312" s="50"/>
      <c r="K312" s="21"/>
    </row>
    <row r="313" spans="1:11" s="22" customFormat="1" ht="12.75">
      <c r="A313" s="127"/>
      <c r="B313" s="50"/>
      <c r="C313" s="50"/>
      <c r="D313" s="60"/>
      <c r="E313" s="127"/>
      <c r="F313" s="49"/>
      <c r="G313" s="69"/>
      <c r="I313" s="127"/>
      <c r="J313" s="50"/>
      <c r="K313" s="21"/>
    </row>
    <row r="314" spans="1:11" s="22" customFormat="1" ht="12.75">
      <c r="A314" s="127"/>
      <c r="B314" s="50"/>
      <c r="C314" s="50"/>
      <c r="D314" s="60"/>
      <c r="E314" s="127"/>
      <c r="F314" s="49"/>
      <c r="G314" s="69"/>
      <c r="I314" s="127"/>
      <c r="J314" s="50"/>
      <c r="K314" s="21"/>
    </row>
    <row r="315" spans="1:11" s="22" customFormat="1" ht="12.75">
      <c r="A315" s="127"/>
      <c r="B315" s="50"/>
      <c r="C315" s="50"/>
      <c r="D315" s="60"/>
      <c r="E315" s="127"/>
      <c r="F315" s="49"/>
      <c r="G315" s="69"/>
      <c r="I315" s="102"/>
      <c r="J315" s="51"/>
      <c r="K315" s="21"/>
    </row>
    <row r="316" spans="1:11" s="22" customFormat="1" ht="12.75">
      <c r="A316" s="127"/>
      <c r="B316" s="50"/>
      <c r="C316" s="50"/>
      <c r="D316" s="60"/>
      <c r="E316" s="127"/>
      <c r="F316" s="49"/>
      <c r="G316" s="69"/>
      <c r="I316" s="102"/>
      <c r="J316" s="51"/>
      <c r="K316" s="21"/>
    </row>
    <row r="317" spans="1:11" s="22" customFormat="1" ht="12.75">
      <c r="A317" s="127"/>
      <c r="B317" s="50"/>
      <c r="C317" s="50"/>
      <c r="D317" s="60"/>
      <c r="E317" s="127"/>
      <c r="F317" s="49"/>
      <c r="G317" s="69"/>
      <c r="I317" s="102"/>
      <c r="J317" s="51"/>
      <c r="K317" s="21"/>
    </row>
    <row r="318" spans="1:7" ht="12.75">
      <c r="A318" s="127"/>
      <c r="B318" s="50"/>
      <c r="C318" s="50"/>
      <c r="D318" s="60"/>
      <c r="E318" s="127"/>
      <c r="F318" s="49"/>
      <c r="G318" s="69"/>
    </row>
    <row r="319" spans="1:7" ht="12.75">
      <c r="A319" s="127"/>
      <c r="B319" s="50"/>
      <c r="C319" s="50"/>
      <c r="D319" s="60"/>
      <c r="E319" s="127"/>
      <c r="F319" s="49"/>
      <c r="G319" s="69"/>
    </row>
    <row r="320" spans="1:7" ht="12.75">
      <c r="A320" s="127"/>
      <c r="B320" s="50"/>
      <c r="C320" s="50"/>
      <c r="D320" s="60"/>
      <c r="E320" s="127"/>
      <c r="F320" s="49"/>
      <c r="G320" s="69"/>
    </row>
    <row r="321" spans="1:7" ht="12.75">
      <c r="A321" s="127"/>
      <c r="B321" s="50"/>
      <c r="C321" s="50"/>
      <c r="D321" s="60"/>
      <c r="E321" s="127"/>
      <c r="F321" s="49"/>
      <c r="G321" s="69"/>
    </row>
    <row r="322" spans="1:7" ht="12.75">
      <c r="A322" s="127"/>
      <c r="B322" s="50"/>
      <c r="C322" s="50"/>
      <c r="D322" s="60"/>
      <c r="E322" s="127"/>
      <c r="F322" s="49"/>
      <c r="G322" s="69"/>
    </row>
    <row r="323" spans="1:7" ht="12.75">
      <c r="A323" s="127"/>
      <c r="B323" s="50"/>
      <c r="C323" s="50"/>
      <c r="D323" s="60"/>
      <c r="E323" s="127"/>
      <c r="F323" s="49"/>
      <c r="G323" s="69"/>
    </row>
    <row r="324" spans="1:7" ht="12.75">
      <c r="A324" s="127"/>
      <c r="B324" s="50"/>
      <c r="C324" s="50"/>
      <c r="D324" s="60"/>
      <c r="E324" s="127"/>
      <c r="F324" s="49"/>
      <c r="G324" s="69"/>
    </row>
    <row r="325" spans="1:3" ht="12.75">
      <c r="A325" s="127"/>
      <c r="B325" s="50"/>
      <c r="C325" s="50"/>
    </row>
    <row r="326" spans="1:3" ht="12.75">
      <c r="A326" s="127"/>
      <c r="B326" s="50"/>
      <c r="C326" s="50"/>
    </row>
  </sheetData>
  <sheetProtection/>
  <mergeCells count="1">
    <mergeCell ref="A2:I2"/>
  </mergeCells>
  <printOptions horizontalCentered="1"/>
  <pageMargins left="0.5905511811023623" right="0.3937007874015748" top="0" bottom="0" header="0" footer="0"/>
  <pageSetup horizontalDpi="600" verticalDpi="600" orientation="portrait" paperSize="9" scale="85" r:id="rId2"/>
  <colBreaks count="1" manualBreakCount="1">
    <brk id="10" max="7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1"/>
  <sheetViews>
    <sheetView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1" bestFit="1" customWidth="1"/>
    <col min="2" max="3" width="9.375" style="1" customWidth="1"/>
    <col min="4" max="4" width="6.125" style="51" customWidth="1"/>
    <col min="5" max="5" width="13.75390625" style="1" bestFit="1" customWidth="1"/>
    <col min="6" max="7" width="10.00390625" style="1" customWidth="1"/>
    <col min="8" max="8" width="6.00390625" style="1" customWidth="1"/>
    <col min="9" max="9" width="13.75390625" style="1" bestFit="1" customWidth="1"/>
    <col min="10" max="11" width="8.875" style="1" customWidth="1"/>
    <col min="12" max="12" width="9.75390625" style="2" customWidth="1"/>
    <col min="13" max="16384" width="9.125" style="1" customWidth="1"/>
  </cols>
  <sheetData>
    <row r="1" spans="1:3" ht="65.25" customHeight="1">
      <c r="A1" s="132">
        <f>'ВВГнгд, ВБбШв'!A1</f>
        <v>40756</v>
      </c>
      <c r="B1"/>
      <c r="C1"/>
    </row>
    <row r="2" spans="1:11" ht="15" customHeight="1" thickBot="1">
      <c r="A2" s="249"/>
      <c r="B2" s="249"/>
      <c r="C2" s="249"/>
      <c r="D2" s="249"/>
      <c r="E2" s="249"/>
      <c r="F2" s="249"/>
      <c r="G2" s="249"/>
      <c r="H2" s="249"/>
      <c r="I2" s="249"/>
      <c r="J2" s="57"/>
      <c r="K2" s="57"/>
    </row>
    <row r="3" spans="1:11" s="3" customFormat="1" ht="12" customHeight="1">
      <c r="A3" s="15" t="s">
        <v>31</v>
      </c>
      <c r="B3" s="74" t="s">
        <v>32</v>
      </c>
      <c r="C3" s="74" t="s">
        <v>32</v>
      </c>
      <c r="D3" s="52"/>
      <c r="E3" s="15" t="s">
        <v>31</v>
      </c>
      <c r="F3" s="74" t="s">
        <v>32</v>
      </c>
      <c r="G3" s="74" t="s">
        <v>32</v>
      </c>
      <c r="I3" s="33" t="s">
        <v>31</v>
      </c>
      <c r="J3" s="74" t="s">
        <v>32</v>
      </c>
      <c r="K3" s="74" t="s">
        <v>32</v>
      </c>
    </row>
    <row r="4" spans="1:12" s="18" customFormat="1" ht="12" customHeight="1">
      <c r="A4" s="9" t="s">
        <v>170</v>
      </c>
      <c r="B4" s="16" t="s">
        <v>9</v>
      </c>
      <c r="C4" s="16" t="s">
        <v>10</v>
      </c>
      <c r="D4" s="138"/>
      <c r="E4" s="9" t="s">
        <v>170</v>
      </c>
      <c r="F4" s="16" t="s">
        <v>9</v>
      </c>
      <c r="G4" s="16" t="s">
        <v>10</v>
      </c>
      <c r="H4" s="139"/>
      <c r="I4" s="17" t="s">
        <v>171</v>
      </c>
      <c r="J4" s="16" t="s">
        <v>9</v>
      </c>
      <c r="K4" s="16" t="s">
        <v>10</v>
      </c>
      <c r="L4" s="20"/>
    </row>
    <row r="5" spans="1:12" s="22" customFormat="1" ht="12" customHeight="1">
      <c r="A5" s="8"/>
      <c r="B5" s="35"/>
      <c r="C5" s="21"/>
      <c r="D5" s="140"/>
      <c r="E5" s="32"/>
      <c r="F5" s="141"/>
      <c r="G5" s="236"/>
      <c r="H5" s="140"/>
      <c r="I5" s="32"/>
      <c r="J5" s="142"/>
      <c r="K5" s="38"/>
      <c r="L5" s="143"/>
    </row>
    <row r="6" spans="1:12" s="22" customFormat="1" ht="12" customHeight="1">
      <c r="A6" s="8"/>
      <c r="B6" s="27"/>
      <c r="C6" s="36"/>
      <c r="D6" s="140"/>
      <c r="E6" s="32" t="s">
        <v>37</v>
      </c>
      <c r="F6" s="68">
        <v>9765</v>
      </c>
      <c r="G6" s="68">
        <f>F6*ВВГ!$L$2</f>
        <v>10057.95</v>
      </c>
      <c r="H6" s="76"/>
      <c r="I6" s="32" t="s">
        <v>127</v>
      </c>
      <c r="J6" s="68">
        <v>7849</v>
      </c>
      <c r="K6" s="68">
        <f>J6*ВВГ!$L$2</f>
        <v>8084.47</v>
      </c>
      <c r="L6" s="76"/>
    </row>
    <row r="7" spans="1:12" s="22" customFormat="1" ht="12" customHeight="1">
      <c r="A7" s="8" t="s">
        <v>101</v>
      </c>
      <c r="B7" s="68">
        <v>5234</v>
      </c>
      <c r="C7" s="68">
        <f>B7*ВВГ!$L$2</f>
        <v>5391.02</v>
      </c>
      <c r="D7" s="76"/>
      <c r="E7" s="32" t="s">
        <v>53</v>
      </c>
      <c r="F7" s="68">
        <v>15129</v>
      </c>
      <c r="G7" s="68">
        <f>F7*ВВГ!$L$2</f>
        <v>15582.87</v>
      </c>
      <c r="H7" s="76"/>
      <c r="I7" s="32" t="s">
        <v>128</v>
      </c>
      <c r="J7" s="68">
        <v>12233</v>
      </c>
      <c r="K7" s="68">
        <f>J7*ВВГ!$L$2</f>
        <v>12599.99</v>
      </c>
      <c r="L7" s="76"/>
    </row>
    <row r="8" spans="1:12" s="22" customFormat="1" ht="12" customHeight="1">
      <c r="A8" s="8" t="s">
        <v>102</v>
      </c>
      <c r="B8" s="68">
        <v>7994</v>
      </c>
      <c r="C8" s="68">
        <f>B8*ВВГ!$L$2</f>
        <v>8233.82</v>
      </c>
      <c r="D8" s="76"/>
      <c r="E8" s="32" t="s">
        <v>82</v>
      </c>
      <c r="F8" s="68">
        <v>23192</v>
      </c>
      <c r="G8" s="68">
        <f>F8*ВВГ!$L$2</f>
        <v>23887.760000000002</v>
      </c>
      <c r="H8" s="76"/>
      <c r="I8" s="32" t="s">
        <v>129</v>
      </c>
      <c r="J8" s="68">
        <v>18494</v>
      </c>
      <c r="K8" s="68">
        <f>J8*ВВГ!$L$2</f>
        <v>19048.82</v>
      </c>
      <c r="L8" s="76"/>
    </row>
    <row r="9" spans="1:12" s="22" customFormat="1" ht="12" customHeight="1">
      <c r="A9" s="8" t="s">
        <v>103</v>
      </c>
      <c r="B9" s="68">
        <v>12460</v>
      </c>
      <c r="C9" s="68">
        <f>B9*ВВГ!$L$2</f>
        <v>12833.800000000001</v>
      </c>
      <c r="D9" s="76"/>
      <c r="E9" s="32" t="s">
        <v>83</v>
      </c>
      <c r="F9" s="68">
        <v>33630</v>
      </c>
      <c r="G9" s="68">
        <f>F9*ВВГ!$L$2</f>
        <v>34638.9</v>
      </c>
      <c r="H9" s="76"/>
      <c r="I9" s="32" t="s">
        <v>130</v>
      </c>
      <c r="J9" s="68">
        <v>26497</v>
      </c>
      <c r="K9" s="68">
        <f>J9*ВВГ!$L$2</f>
        <v>27291.91</v>
      </c>
      <c r="L9" s="76"/>
    </row>
    <row r="10" spans="1:12" s="22" customFormat="1" ht="12" customHeight="1">
      <c r="A10" s="8" t="s">
        <v>105</v>
      </c>
      <c r="B10" s="68">
        <v>17832</v>
      </c>
      <c r="C10" s="68">
        <f>B10*ВВГ!$L$2</f>
        <v>18366.96</v>
      </c>
      <c r="D10" s="76"/>
      <c r="E10" s="25" t="s">
        <v>84</v>
      </c>
      <c r="F10" s="49">
        <v>52580</v>
      </c>
      <c r="G10" s="69"/>
      <c r="H10" s="76"/>
      <c r="I10" s="32" t="s">
        <v>131</v>
      </c>
      <c r="J10" s="49">
        <v>41191</v>
      </c>
      <c r="K10" s="69"/>
      <c r="L10" s="76"/>
    </row>
    <row r="11" spans="1:12" s="22" customFormat="1" ht="12" customHeight="1">
      <c r="A11" s="8" t="s">
        <v>106</v>
      </c>
      <c r="B11" s="49">
        <v>27743</v>
      </c>
      <c r="C11" s="69"/>
      <c r="D11" s="76"/>
      <c r="E11" s="25" t="s">
        <v>94</v>
      </c>
      <c r="F11" s="49">
        <v>87296</v>
      </c>
      <c r="G11" s="69"/>
      <c r="H11" s="76"/>
      <c r="I11" s="32" t="s">
        <v>132</v>
      </c>
      <c r="J11" s="49">
        <v>67665</v>
      </c>
      <c r="K11" s="69"/>
      <c r="L11" s="76"/>
    </row>
    <row r="12" spans="1:12" s="22" customFormat="1" ht="12" customHeight="1">
      <c r="A12" s="8" t="s">
        <v>107</v>
      </c>
      <c r="B12" s="49">
        <v>45591</v>
      </c>
      <c r="C12" s="69"/>
      <c r="D12" s="76"/>
      <c r="E12" s="32" t="s">
        <v>96</v>
      </c>
      <c r="F12" s="49">
        <v>136011</v>
      </c>
      <c r="G12" s="69"/>
      <c r="H12" s="76"/>
      <c r="I12" s="25" t="s">
        <v>133</v>
      </c>
      <c r="J12" s="49">
        <v>105286</v>
      </c>
      <c r="K12" s="69"/>
      <c r="L12" s="76"/>
    </row>
    <row r="13" spans="1:12" s="22" customFormat="1" ht="12" customHeight="1">
      <c r="A13" s="8" t="s">
        <v>108</v>
      </c>
      <c r="B13" s="49">
        <v>70937</v>
      </c>
      <c r="C13" s="69"/>
      <c r="D13" s="76"/>
      <c r="E13" s="32" t="s">
        <v>54</v>
      </c>
      <c r="F13" s="49">
        <v>186116</v>
      </c>
      <c r="G13" s="69"/>
      <c r="H13" s="76"/>
      <c r="I13" s="25" t="s">
        <v>134</v>
      </c>
      <c r="J13" s="49">
        <v>144197</v>
      </c>
      <c r="K13" s="69"/>
      <c r="L13" s="76"/>
    </row>
    <row r="14" spans="1:12" s="22" customFormat="1" ht="12" customHeight="1">
      <c r="A14" s="8" t="s">
        <v>110</v>
      </c>
      <c r="B14" s="49">
        <v>96641</v>
      </c>
      <c r="C14" s="69"/>
      <c r="D14" s="76"/>
      <c r="E14" s="32" t="s">
        <v>56</v>
      </c>
      <c r="F14" s="49">
        <v>249099</v>
      </c>
      <c r="G14" s="69"/>
      <c r="H14" s="76"/>
      <c r="I14" s="25" t="s">
        <v>135</v>
      </c>
      <c r="J14" s="49">
        <v>192563</v>
      </c>
      <c r="K14" s="69"/>
      <c r="L14" s="76"/>
    </row>
    <row r="15" spans="1:12" s="22" customFormat="1" ht="12" customHeight="1">
      <c r="A15" s="8" t="s">
        <v>112</v>
      </c>
      <c r="B15" s="49">
        <v>129675</v>
      </c>
      <c r="C15" s="69"/>
      <c r="D15" s="76"/>
      <c r="E15" s="32" t="s">
        <v>58</v>
      </c>
      <c r="F15" s="49">
        <v>354780</v>
      </c>
      <c r="G15" s="69"/>
      <c r="H15" s="76"/>
      <c r="I15" s="25" t="s">
        <v>136</v>
      </c>
      <c r="J15" s="49">
        <v>272983</v>
      </c>
      <c r="K15" s="69"/>
      <c r="L15" s="76"/>
    </row>
    <row r="16" spans="1:14" s="22" customFormat="1" ht="12" customHeight="1">
      <c r="A16" s="8" t="s">
        <v>114</v>
      </c>
      <c r="B16" s="49">
        <v>183836</v>
      </c>
      <c r="C16" s="69"/>
      <c r="D16" s="76"/>
      <c r="E16" s="32" t="s">
        <v>60</v>
      </c>
      <c r="F16" s="49">
        <v>492255</v>
      </c>
      <c r="G16" s="69"/>
      <c r="H16" s="76"/>
      <c r="I16" s="25" t="s">
        <v>137</v>
      </c>
      <c r="J16" s="49">
        <v>378940</v>
      </c>
      <c r="K16" s="69"/>
      <c r="L16" s="76"/>
      <c r="M16" s="21"/>
      <c r="N16" s="21"/>
    </row>
    <row r="17" spans="1:14" s="22" customFormat="1" ht="12" customHeight="1">
      <c r="A17" s="8" t="s">
        <v>116</v>
      </c>
      <c r="B17" s="49">
        <v>255108</v>
      </c>
      <c r="C17" s="69"/>
      <c r="D17" s="76"/>
      <c r="E17" s="32" t="s">
        <v>63</v>
      </c>
      <c r="F17" s="49">
        <v>625950</v>
      </c>
      <c r="G17" s="69"/>
      <c r="H17" s="76"/>
      <c r="I17" s="25" t="s">
        <v>138</v>
      </c>
      <c r="J17" s="49">
        <v>480218</v>
      </c>
      <c r="K17" s="69"/>
      <c r="L17" s="76"/>
      <c r="M17" s="21"/>
      <c r="N17" s="21"/>
    </row>
    <row r="18" spans="1:14" s="22" customFormat="1" ht="12" customHeight="1">
      <c r="A18" s="8" t="s">
        <v>118</v>
      </c>
      <c r="B18" s="49">
        <v>323199</v>
      </c>
      <c r="C18" s="69"/>
      <c r="D18" s="76"/>
      <c r="E18" s="25" t="s">
        <v>65</v>
      </c>
      <c r="F18" s="49">
        <v>762365</v>
      </c>
      <c r="G18" s="69"/>
      <c r="H18" s="76"/>
      <c r="I18" s="25" t="s">
        <v>139</v>
      </c>
      <c r="J18" s="49">
        <v>585535</v>
      </c>
      <c r="K18" s="69"/>
      <c r="L18" s="76"/>
      <c r="M18" s="21"/>
      <c r="N18" s="21"/>
    </row>
    <row r="19" spans="1:14" s="22" customFormat="1" ht="12" customHeight="1">
      <c r="A19" s="8" t="s">
        <v>120</v>
      </c>
      <c r="B19" s="49">
        <v>393224</v>
      </c>
      <c r="C19" s="69"/>
      <c r="D19" s="76"/>
      <c r="E19" s="25" t="s">
        <v>104</v>
      </c>
      <c r="F19" s="49">
        <v>942044</v>
      </c>
      <c r="G19" s="69"/>
      <c r="H19" s="76"/>
      <c r="I19" s="25" t="s">
        <v>140</v>
      </c>
      <c r="J19" s="49">
        <v>722638</v>
      </c>
      <c r="K19" s="69"/>
      <c r="L19" s="76"/>
      <c r="M19" s="21"/>
      <c r="N19" s="21"/>
    </row>
    <row r="20" spans="1:14" s="22" customFormat="1" ht="12" customHeight="1">
      <c r="A20" s="8" t="s">
        <v>122</v>
      </c>
      <c r="B20" s="49">
        <v>486264</v>
      </c>
      <c r="C20" s="69"/>
      <c r="D20" s="76"/>
      <c r="E20" s="144"/>
      <c r="F20" s="68"/>
      <c r="G20" s="43"/>
      <c r="H20" s="76"/>
      <c r="I20" s="25" t="s">
        <v>151</v>
      </c>
      <c r="J20" s="49">
        <v>947823</v>
      </c>
      <c r="K20" s="69"/>
      <c r="L20" s="76"/>
      <c r="M20" s="21"/>
      <c r="N20" s="21"/>
    </row>
    <row r="21" spans="1:14" s="22" customFormat="1" ht="12" customHeight="1">
      <c r="A21" s="8" t="s">
        <v>124</v>
      </c>
      <c r="B21" s="49">
        <v>636746</v>
      </c>
      <c r="C21" s="69"/>
      <c r="D21" s="76"/>
      <c r="E21" s="32"/>
      <c r="F21" s="68"/>
      <c r="G21" s="43"/>
      <c r="H21" s="76"/>
      <c r="I21" s="35"/>
      <c r="J21" s="68"/>
      <c r="K21" s="43"/>
      <c r="L21" s="76"/>
      <c r="M21" s="21"/>
      <c r="N21" s="21"/>
    </row>
    <row r="22" spans="1:14" s="22" customFormat="1" ht="12" customHeight="1">
      <c r="A22" s="8"/>
      <c r="B22" s="68"/>
      <c r="C22" s="43"/>
      <c r="D22" s="76"/>
      <c r="E22" s="32" t="s">
        <v>39</v>
      </c>
      <c r="F22" s="68">
        <v>12033</v>
      </c>
      <c r="G22" s="68">
        <f>F22*ВВГ!$L$2</f>
        <v>12393.99</v>
      </c>
      <c r="H22" s="76"/>
      <c r="I22" s="32" t="s">
        <v>78</v>
      </c>
      <c r="J22" s="68">
        <v>14602</v>
      </c>
      <c r="K22" s="68">
        <f>J22*ВВГ!$L$2</f>
        <v>15040.06</v>
      </c>
      <c r="L22" s="76"/>
      <c r="M22" s="21"/>
      <c r="N22" s="21"/>
    </row>
    <row r="23" spans="1:14" s="22" customFormat="1" ht="12" customHeight="1">
      <c r="A23" s="8"/>
      <c r="B23" s="68"/>
      <c r="C23" s="43"/>
      <c r="D23" s="76"/>
      <c r="E23" s="32" t="s">
        <v>55</v>
      </c>
      <c r="F23" s="68">
        <v>18721</v>
      </c>
      <c r="G23" s="68">
        <f>F23*ВВГ!$L$2</f>
        <v>19282.63</v>
      </c>
      <c r="H23" s="76"/>
      <c r="I23" s="32" t="s">
        <v>141</v>
      </c>
      <c r="J23" s="68">
        <v>22283</v>
      </c>
      <c r="K23" s="68">
        <f>J23*ВВГ!$L$2</f>
        <v>22951.49</v>
      </c>
      <c r="L23" s="76"/>
      <c r="M23" s="21"/>
      <c r="N23" s="21"/>
    </row>
    <row r="24" spans="1:14" s="22" customFormat="1" ht="12" customHeight="1">
      <c r="A24" s="8" t="s">
        <v>127</v>
      </c>
      <c r="B24" s="68">
        <v>7619</v>
      </c>
      <c r="C24" s="68">
        <f>B24*ВВГ!$L$2</f>
        <v>7847.570000000001</v>
      </c>
      <c r="D24" s="76"/>
      <c r="E24" s="25" t="s">
        <v>109</v>
      </c>
      <c r="F24" s="68">
        <v>29491</v>
      </c>
      <c r="G24" s="68">
        <f>F24*ВВГ!$L$2</f>
        <v>30375.73</v>
      </c>
      <c r="H24" s="76"/>
      <c r="I24" s="32" t="s">
        <v>79</v>
      </c>
      <c r="J24" s="68">
        <v>32229</v>
      </c>
      <c r="K24" s="68">
        <f>J24*ВВГ!$L$2</f>
        <v>33195.87</v>
      </c>
      <c r="L24" s="76"/>
      <c r="M24" s="21"/>
      <c r="N24" s="21"/>
    </row>
    <row r="25" spans="1:14" s="22" customFormat="1" ht="12" customHeight="1">
      <c r="A25" s="8" t="s">
        <v>128</v>
      </c>
      <c r="B25" s="68">
        <v>11606</v>
      </c>
      <c r="C25" s="68">
        <f>B25*ВВГ!$L$2</f>
        <v>11954.18</v>
      </c>
      <c r="D25" s="76"/>
      <c r="E25" s="32" t="s">
        <v>111</v>
      </c>
      <c r="F25" s="68">
        <v>42871</v>
      </c>
      <c r="G25" s="68">
        <f>F25*ВВГ!$L$2</f>
        <v>44157.130000000005</v>
      </c>
      <c r="H25" s="76"/>
      <c r="I25" s="25" t="s">
        <v>80</v>
      </c>
      <c r="J25" s="49">
        <v>52599</v>
      </c>
      <c r="K25" s="69"/>
      <c r="L25" s="76"/>
      <c r="M25" s="21"/>
      <c r="N25" s="21"/>
    </row>
    <row r="26" spans="1:14" s="22" customFormat="1" ht="12" customHeight="1">
      <c r="A26" s="8" t="s">
        <v>129</v>
      </c>
      <c r="B26" s="68">
        <v>17854</v>
      </c>
      <c r="C26" s="68">
        <f>B26*ВВГ!$L$2</f>
        <v>18389.62</v>
      </c>
      <c r="D26" s="76"/>
      <c r="E26" s="25" t="s">
        <v>113</v>
      </c>
      <c r="F26" s="49">
        <v>65428</v>
      </c>
      <c r="G26" s="69"/>
      <c r="H26" s="76"/>
      <c r="I26" s="25" t="s">
        <v>36</v>
      </c>
      <c r="J26" s="49">
        <v>81856</v>
      </c>
      <c r="K26" s="69"/>
      <c r="L26" s="76"/>
      <c r="M26" s="21"/>
      <c r="N26" s="21"/>
    </row>
    <row r="27" spans="1:14" s="22" customFormat="1" ht="12" customHeight="1">
      <c r="A27" s="8" t="s">
        <v>130</v>
      </c>
      <c r="B27" s="68">
        <v>25590</v>
      </c>
      <c r="C27" s="68">
        <f>B27*ВВГ!$L$2</f>
        <v>26357.7</v>
      </c>
      <c r="D27" s="76"/>
      <c r="E27" s="25" t="s">
        <v>115</v>
      </c>
      <c r="F27" s="49">
        <v>108696</v>
      </c>
      <c r="G27" s="69"/>
      <c r="H27" s="76"/>
      <c r="I27" s="32" t="s">
        <v>38</v>
      </c>
      <c r="J27" s="49">
        <v>128373</v>
      </c>
      <c r="K27" s="69"/>
      <c r="L27" s="76"/>
      <c r="M27" s="21"/>
      <c r="N27" s="21"/>
    </row>
    <row r="28" spans="1:14" s="22" customFormat="1" ht="12" customHeight="1">
      <c r="A28" s="8" t="s">
        <v>131</v>
      </c>
      <c r="B28" s="49">
        <v>39937</v>
      </c>
      <c r="C28" s="69"/>
      <c r="D28" s="76"/>
      <c r="E28" s="25" t="s">
        <v>117</v>
      </c>
      <c r="F28" s="49">
        <v>169435</v>
      </c>
      <c r="G28" s="69"/>
      <c r="H28" s="76"/>
      <c r="I28" s="32" t="s">
        <v>40</v>
      </c>
      <c r="J28" s="49">
        <v>167582</v>
      </c>
      <c r="K28" s="69"/>
      <c r="L28" s="76"/>
      <c r="M28" s="21"/>
      <c r="N28" s="21"/>
    </row>
    <row r="29" spans="1:14" s="22" customFormat="1" ht="12" customHeight="1">
      <c r="A29" s="8" t="s">
        <v>132</v>
      </c>
      <c r="B29" s="49">
        <v>65886</v>
      </c>
      <c r="C29" s="69"/>
      <c r="D29" s="76"/>
      <c r="E29" s="32" t="s">
        <v>119</v>
      </c>
      <c r="F29" s="49">
        <v>232002</v>
      </c>
      <c r="G29" s="69"/>
      <c r="H29" s="76"/>
      <c r="I29" s="32" t="s">
        <v>42</v>
      </c>
      <c r="J29" s="49">
        <v>234416</v>
      </c>
      <c r="K29" s="69"/>
      <c r="L29" s="76"/>
      <c r="M29" s="21"/>
      <c r="N29" s="21"/>
    </row>
    <row r="30" spans="1:14" s="22" customFormat="1" ht="12" customHeight="1">
      <c r="A30" s="7" t="s">
        <v>133</v>
      </c>
      <c r="B30" s="49">
        <v>102683</v>
      </c>
      <c r="C30" s="69"/>
      <c r="D30" s="76"/>
      <c r="E30" s="32" t="s">
        <v>121</v>
      </c>
      <c r="F30" s="49">
        <v>311312</v>
      </c>
      <c r="G30" s="69"/>
      <c r="H30" s="76"/>
      <c r="I30" s="32" t="s">
        <v>44</v>
      </c>
      <c r="J30" s="49">
        <v>323268</v>
      </c>
      <c r="K30" s="69"/>
      <c r="L30" s="76"/>
      <c r="M30" s="21"/>
      <c r="N30" s="21"/>
    </row>
    <row r="31" spans="1:14" s="22" customFormat="1" ht="12" customHeight="1">
      <c r="A31" s="7" t="s">
        <v>134</v>
      </c>
      <c r="B31" s="49">
        <v>140417</v>
      </c>
      <c r="C31" s="69"/>
      <c r="D31" s="76"/>
      <c r="E31" s="32" t="s">
        <v>123</v>
      </c>
      <c r="F31" s="49">
        <v>442527</v>
      </c>
      <c r="G31" s="69"/>
      <c r="H31" s="76"/>
      <c r="I31" s="32" t="s">
        <v>46</v>
      </c>
      <c r="J31" s="49">
        <v>445032</v>
      </c>
      <c r="K31" s="69"/>
      <c r="L31" s="76"/>
      <c r="M31" s="21"/>
      <c r="N31" s="21"/>
    </row>
    <row r="32" spans="1:14" s="22" customFormat="1" ht="12" customHeight="1">
      <c r="A32" s="7" t="s">
        <v>135</v>
      </c>
      <c r="B32" s="49">
        <v>188444</v>
      </c>
      <c r="C32" s="69"/>
      <c r="D32" s="76"/>
      <c r="E32" s="31" t="s">
        <v>125</v>
      </c>
      <c r="F32" s="49">
        <v>615139</v>
      </c>
      <c r="G32" s="69"/>
      <c r="H32" s="76"/>
      <c r="I32" s="32" t="s">
        <v>89</v>
      </c>
      <c r="J32" s="49">
        <v>549897</v>
      </c>
      <c r="K32" s="69"/>
      <c r="L32" s="76"/>
      <c r="M32" s="21"/>
      <c r="N32" s="21"/>
    </row>
    <row r="33" spans="1:14" s="22" customFormat="1" ht="12" customHeight="1">
      <c r="A33" s="7" t="s">
        <v>136</v>
      </c>
      <c r="B33" s="49">
        <v>267648</v>
      </c>
      <c r="C33" s="69"/>
      <c r="D33" s="76"/>
      <c r="E33" s="31" t="s">
        <v>126</v>
      </c>
      <c r="F33" s="49">
        <v>781133</v>
      </c>
      <c r="G33" s="69"/>
      <c r="H33" s="76"/>
      <c r="I33" s="32" t="s">
        <v>48</v>
      </c>
      <c r="J33" s="49">
        <v>573584</v>
      </c>
      <c r="K33" s="69"/>
      <c r="L33" s="76"/>
      <c r="M33" s="21"/>
      <c r="N33" s="21"/>
    </row>
    <row r="34" spans="1:14" s="22" customFormat="1" ht="12" customHeight="1">
      <c r="A34" s="7" t="s">
        <v>137</v>
      </c>
      <c r="B34" s="49">
        <v>371935</v>
      </c>
      <c r="C34" s="69"/>
      <c r="D34" s="76"/>
      <c r="E34" s="31" t="s">
        <v>153</v>
      </c>
      <c r="F34" s="49">
        <v>952623</v>
      </c>
      <c r="G34" s="69"/>
      <c r="H34" s="76"/>
      <c r="I34" s="32" t="s">
        <v>50</v>
      </c>
      <c r="J34" s="49">
        <v>680354</v>
      </c>
      <c r="K34" s="69"/>
      <c r="L34" s="76"/>
      <c r="M34" s="21"/>
      <c r="N34" s="21"/>
    </row>
    <row r="35" spans="1:14" s="22" customFormat="1" ht="12" customHeight="1">
      <c r="A35" s="7" t="s">
        <v>138</v>
      </c>
      <c r="B35" s="49">
        <v>472007</v>
      </c>
      <c r="C35" s="69"/>
      <c r="D35" s="76"/>
      <c r="E35" s="145"/>
      <c r="F35" s="68"/>
      <c r="G35" s="43"/>
      <c r="H35" s="76"/>
      <c r="I35" s="25" t="s">
        <v>52</v>
      </c>
      <c r="J35" s="49">
        <v>853641</v>
      </c>
      <c r="K35" s="69"/>
      <c r="L35" s="76"/>
      <c r="M35" s="21"/>
      <c r="N35" s="21"/>
    </row>
    <row r="36" spans="1:14" s="22" customFormat="1" ht="12" customHeight="1">
      <c r="A36" s="7" t="s">
        <v>139</v>
      </c>
      <c r="B36" s="49">
        <v>575643</v>
      </c>
      <c r="C36" s="69"/>
      <c r="D36" s="76"/>
      <c r="E36" s="17" t="s">
        <v>171</v>
      </c>
      <c r="F36" s="204"/>
      <c r="G36" s="44"/>
      <c r="H36" s="76"/>
      <c r="I36" s="25" t="s">
        <v>97</v>
      </c>
      <c r="J36" s="49">
        <v>1113599</v>
      </c>
      <c r="K36" s="69"/>
      <c r="L36" s="76"/>
      <c r="M36" s="21"/>
      <c r="N36" s="21"/>
    </row>
    <row r="37" spans="1:14" s="22" customFormat="1" ht="12" customHeight="1">
      <c r="A37" s="7" t="s">
        <v>140</v>
      </c>
      <c r="B37" s="49">
        <v>711058</v>
      </c>
      <c r="C37" s="69"/>
      <c r="D37" s="76"/>
      <c r="E37" s="24"/>
      <c r="F37" s="68"/>
      <c r="G37" s="43"/>
      <c r="H37" s="76"/>
      <c r="I37" s="35"/>
      <c r="J37" s="68"/>
      <c r="K37" s="43"/>
      <c r="L37" s="76"/>
      <c r="M37" s="21"/>
      <c r="N37" s="21"/>
    </row>
    <row r="38" spans="1:14" s="22" customFormat="1" ht="12" customHeight="1">
      <c r="A38" s="7" t="s">
        <v>151</v>
      </c>
      <c r="B38" s="49">
        <v>933019</v>
      </c>
      <c r="C38" s="69"/>
      <c r="D38" s="76"/>
      <c r="E38" s="8" t="s">
        <v>101</v>
      </c>
      <c r="F38" s="68">
        <v>5679</v>
      </c>
      <c r="G38" s="68">
        <f>F38*ВВГ!$L$2</f>
        <v>5849.37</v>
      </c>
      <c r="H38" s="76"/>
      <c r="I38" s="32" t="s">
        <v>37</v>
      </c>
      <c r="J38" s="68">
        <v>10359</v>
      </c>
      <c r="K38" s="68">
        <f>J38*ВВГ!$L$2</f>
        <v>10669.77</v>
      </c>
      <c r="L38" s="76"/>
      <c r="M38" s="21"/>
      <c r="N38" s="21"/>
    </row>
    <row r="39" spans="1:14" s="22" customFormat="1" ht="12" customHeight="1">
      <c r="A39" s="7"/>
      <c r="B39" s="68"/>
      <c r="C39" s="43"/>
      <c r="D39" s="76"/>
      <c r="E39" s="8" t="s">
        <v>102</v>
      </c>
      <c r="F39" s="68">
        <v>8518</v>
      </c>
      <c r="G39" s="68">
        <f>F39*ВВГ!$L$2</f>
        <v>8773.54</v>
      </c>
      <c r="H39" s="76"/>
      <c r="I39" s="32" t="s">
        <v>53</v>
      </c>
      <c r="J39" s="68">
        <v>15818</v>
      </c>
      <c r="K39" s="68">
        <f>J39*ВВГ!$L$2</f>
        <v>16292.54</v>
      </c>
      <c r="L39" s="76"/>
      <c r="M39" s="21"/>
      <c r="N39" s="21"/>
    </row>
    <row r="40" spans="1:14" s="22" customFormat="1" ht="12" customHeight="1">
      <c r="A40" s="8" t="s">
        <v>78</v>
      </c>
      <c r="B40" s="68">
        <v>13890</v>
      </c>
      <c r="C40" s="68">
        <f>B40*ВВГ!$L$2</f>
        <v>14306.7</v>
      </c>
      <c r="D40" s="76"/>
      <c r="E40" s="8" t="s">
        <v>103</v>
      </c>
      <c r="F40" s="68">
        <v>13255</v>
      </c>
      <c r="G40" s="68">
        <f>F40*ВВГ!$L$2</f>
        <v>13652.65</v>
      </c>
      <c r="H40" s="76"/>
      <c r="I40" s="32" t="s">
        <v>82</v>
      </c>
      <c r="J40" s="68">
        <v>24055</v>
      </c>
      <c r="K40" s="68">
        <f>J40*ВВГ!$L$2</f>
        <v>24776.65</v>
      </c>
      <c r="L40" s="76"/>
      <c r="M40" s="21"/>
      <c r="N40" s="21"/>
    </row>
    <row r="41" spans="1:14" s="22" customFormat="1" ht="12" customHeight="1">
      <c r="A41" s="8" t="s">
        <v>141</v>
      </c>
      <c r="B41" s="68">
        <v>21377</v>
      </c>
      <c r="C41" s="68">
        <f>B41*ВВГ!$L$2</f>
        <v>22018.31</v>
      </c>
      <c r="D41" s="76"/>
      <c r="E41" s="8" t="s">
        <v>105</v>
      </c>
      <c r="F41" s="68">
        <v>18761</v>
      </c>
      <c r="G41" s="68">
        <f>F41*ВВГ!$L$2</f>
        <v>19323.83</v>
      </c>
      <c r="H41" s="76"/>
      <c r="I41" s="32" t="s">
        <v>83</v>
      </c>
      <c r="J41" s="68">
        <v>34633</v>
      </c>
      <c r="K41" s="68">
        <f>J41*ВВГ!$L$2</f>
        <v>35671.99</v>
      </c>
      <c r="L41" s="76"/>
      <c r="M41" s="21"/>
      <c r="N41" s="21"/>
    </row>
    <row r="42" spans="1:14" s="22" customFormat="1" ht="12" customHeight="1">
      <c r="A42" s="8" t="s">
        <v>79</v>
      </c>
      <c r="B42" s="68">
        <v>31188</v>
      </c>
      <c r="C42" s="68">
        <f>B42*ВВГ!$L$2</f>
        <v>32123.64</v>
      </c>
      <c r="D42" s="76"/>
      <c r="E42" s="8" t="s">
        <v>106</v>
      </c>
      <c r="F42" s="49">
        <v>29050</v>
      </c>
      <c r="G42" s="69"/>
      <c r="H42" s="76"/>
      <c r="I42" s="25" t="s">
        <v>84</v>
      </c>
      <c r="J42" s="49">
        <v>53971</v>
      </c>
      <c r="K42" s="69"/>
      <c r="L42" s="76"/>
      <c r="M42" s="21"/>
      <c r="N42" s="21"/>
    </row>
    <row r="43" spans="1:14" s="22" customFormat="1" ht="12" customHeight="1">
      <c r="A43" s="7" t="s">
        <v>80</v>
      </c>
      <c r="B43" s="49">
        <v>51093</v>
      </c>
      <c r="C43" s="69"/>
      <c r="D43" s="76"/>
      <c r="E43" s="8" t="s">
        <v>107</v>
      </c>
      <c r="F43" s="49">
        <v>47476</v>
      </c>
      <c r="G43" s="69"/>
      <c r="H43" s="76"/>
      <c r="I43" s="25" t="s">
        <v>94</v>
      </c>
      <c r="J43" s="49">
        <v>89434</v>
      </c>
      <c r="K43" s="69"/>
      <c r="L43" s="76"/>
      <c r="M43" s="36"/>
      <c r="N43" s="21"/>
    </row>
    <row r="44" spans="1:14" s="22" customFormat="1" ht="12" customHeight="1">
      <c r="A44" s="7" t="s">
        <v>36</v>
      </c>
      <c r="B44" s="49">
        <v>79525</v>
      </c>
      <c r="C44" s="69"/>
      <c r="D44" s="76"/>
      <c r="E44" s="8" t="s">
        <v>108</v>
      </c>
      <c r="F44" s="49">
        <v>73714</v>
      </c>
      <c r="G44" s="69"/>
      <c r="H44" s="76"/>
      <c r="I44" s="32" t="s">
        <v>96</v>
      </c>
      <c r="J44" s="49">
        <v>139103</v>
      </c>
      <c r="K44" s="69"/>
      <c r="L44" s="76"/>
      <c r="M44" s="36"/>
      <c r="N44" s="21"/>
    </row>
    <row r="45" spans="1:14" s="22" customFormat="1" ht="12" customHeight="1">
      <c r="A45" s="8" t="s">
        <v>38</v>
      </c>
      <c r="B45" s="49">
        <v>125020</v>
      </c>
      <c r="C45" s="69"/>
      <c r="D45" s="76"/>
      <c r="E45" s="8" t="s">
        <v>110</v>
      </c>
      <c r="F45" s="49">
        <v>99985</v>
      </c>
      <c r="G45" s="69"/>
      <c r="H45" s="76"/>
      <c r="I45" s="32" t="s">
        <v>54</v>
      </c>
      <c r="J45" s="49">
        <v>189793</v>
      </c>
      <c r="K45" s="69"/>
      <c r="L45" s="76"/>
      <c r="M45" s="36"/>
      <c r="N45" s="21"/>
    </row>
    <row r="46" spans="1:14" s="22" customFormat="1" ht="12" customHeight="1">
      <c r="A46" s="8" t="s">
        <v>40</v>
      </c>
      <c r="B46" s="49">
        <v>163438</v>
      </c>
      <c r="C46" s="69"/>
      <c r="D46" s="76"/>
      <c r="E46" s="8" t="s">
        <v>112</v>
      </c>
      <c r="F46" s="49">
        <v>134120</v>
      </c>
      <c r="G46" s="69"/>
      <c r="H46" s="76"/>
      <c r="I46" s="32" t="s">
        <v>56</v>
      </c>
      <c r="J46" s="49">
        <v>253684</v>
      </c>
      <c r="K46" s="69"/>
      <c r="L46" s="76"/>
      <c r="M46" s="36"/>
      <c r="N46" s="21"/>
    </row>
    <row r="47" spans="1:14" s="22" customFormat="1" ht="12" customHeight="1">
      <c r="A47" s="8" t="s">
        <v>42</v>
      </c>
      <c r="B47" s="49">
        <v>223008</v>
      </c>
      <c r="C47" s="69"/>
      <c r="D47" s="76"/>
      <c r="E47" s="8" t="s">
        <v>114</v>
      </c>
      <c r="F47" s="49">
        <v>189661</v>
      </c>
      <c r="G47" s="69"/>
      <c r="H47" s="76"/>
      <c r="I47" s="32" t="s">
        <v>58</v>
      </c>
      <c r="J47" s="49">
        <v>361019</v>
      </c>
      <c r="K47" s="69"/>
      <c r="L47" s="76"/>
      <c r="M47" s="36"/>
      <c r="N47" s="21"/>
    </row>
    <row r="48" spans="1:14" s="22" customFormat="1" ht="12" customHeight="1">
      <c r="A48" s="8" t="s">
        <v>44</v>
      </c>
      <c r="B48" s="49">
        <v>316208</v>
      </c>
      <c r="C48" s="69"/>
      <c r="D48" s="76"/>
      <c r="E48" s="8" t="s">
        <v>116</v>
      </c>
      <c r="F48" s="49">
        <v>262782</v>
      </c>
      <c r="G48" s="69"/>
      <c r="H48" s="76"/>
      <c r="I48" s="32" t="s">
        <v>60</v>
      </c>
      <c r="J48" s="49">
        <v>500059</v>
      </c>
      <c r="K48" s="69"/>
      <c r="L48" s="76"/>
      <c r="M48" s="44"/>
      <c r="N48" s="21"/>
    </row>
    <row r="49" spans="1:14" s="22" customFormat="1" ht="12" customHeight="1">
      <c r="A49" s="8" t="s">
        <v>46</v>
      </c>
      <c r="B49" s="49">
        <v>436131</v>
      </c>
      <c r="C49" s="69"/>
      <c r="D49" s="76"/>
      <c r="E49" s="8" t="s">
        <v>118</v>
      </c>
      <c r="F49" s="49">
        <v>332255</v>
      </c>
      <c r="G49" s="69"/>
      <c r="H49" s="76"/>
      <c r="I49" s="32" t="s">
        <v>63</v>
      </c>
      <c r="J49" s="49">
        <v>635474</v>
      </c>
      <c r="K49" s="69"/>
      <c r="L49" s="76"/>
      <c r="M49" s="36"/>
      <c r="N49" s="21"/>
    </row>
    <row r="50" spans="1:14" s="22" customFormat="1" ht="12" customHeight="1">
      <c r="A50" s="8" t="s">
        <v>81</v>
      </c>
      <c r="B50" s="49">
        <v>524308</v>
      </c>
      <c r="C50" s="69"/>
      <c r="D50" s="76"/>
      <c r="E50" s="8" t="s">
        <v>120</v>
      </c>
      <c r="F50" s="49">
        <v>403792</v>
      </c>
      <c r="G50" s="69"/>
      <c r="H50" s="76"/>
      <c r="I50" s="25" t="s">
        <v>65</v>
      </c>
      <c r="J50" s="49">
        <v>773388</v>
      </c>
      <c r="K50" s="69"/>
      <c r="L50" s="76"/>
      <c r="M50" s="38"/>
      <c r="N50" s="21"/>
    </row>
    <row r="51" spans="1:14" s="22" customFormat="1" ht="12" customHeight="1">
      <c r="A51" s="8" t="s">
        <v>89</v>
      </c>
      <c r="B51" s="49">
        <v>538727</v>
      </c>
      <c r="C51" s="69"/>
      <c r="D51" s="76"/>
      <c r="E51" s="8" t="s">
        <v>122</v>
      </c>
      <c r="F51" s="49">
        <v>499119</v>
      </c>
      <c r="G51" s="69"/>
      <c r="H51" s="76"/>
      <c r="I51" s="25" t="s">
        <v>104</v>
      </c>
      <c r="J51" s="49">
        <v>954951</v>
      </c>
      <c r="K51" s="69"/>
      <c r="L51" s="76"/>
      <c r="M51" s="45"/>
      <c r="N51" s="21"/>
    </row>
    <row r="52" spans="1:14" s="22" customFormat="1" ht="12" customHeight="1">
      <c r="A52" s="8" t="s">
        <v>48</v>
      </c>
      <c r="B52" s="49">
        <v>562894</v>
      </c>
      <c r="C52" s="69"/>
      <c r="D52" s="76"/>
      <c r="E52" s="8" t="s">
        <v>124</v>
      </c>
      <c r="F52" s="49">
        <v>652803</v>
      </c>
      <c r="G52" s="69"/>
      <c r="H52" s="76"/>
      <c r="I52" s="35"/>
      <c r="J52" s="68"/>
      <c r="K52" s="43"/>
      <c r="L52" s="76"/>
      <c r="M52" s="38"/>
      <c r="N52" s="21"/>
    </row>
    <row r="53" spans="1:14" s="22" customFormat="1" ht="12" customHeight="1">
      <c r="A53" s="8" t="s">
        <v>50</v>
      </c>
      <c r="B53" s="49">
        <v>667552</v>
      </c>
      <c r="C53" s="69"/>
      <c r="D53" s="76"/>
      <c r="E53" s="136"/>
      <c r="F53" s="142"/>
      <c r="G53" s="38"/>
      <c r="H53" s="143"/>
      <c r="I53" s="32" t="s">
        <v>39</v>
      </c>
      <c r="J53" s="68">
        <v>12703</v>
      </c>
      <c r="K53" s="68">
        <f>J53*ВВГ!$L$2</f>
        <v>13084.09</v>
      </c>
      <c r="L53" s="76"/>
      <c r="M53" s="38"/>
      <c r="N53" s="21"/>
    </row>
    <row r="54" spans="1:14" s="22" customFormat="1" ht="12.75">
      <c r="A54" s="7" t="s">
        <v>52</v>
      </c>
      <c r="B54" s="49">
        <v>838337</v>
      </c>
      <c r="C54" s="69"/>
      <c r="D54" s="76"/>
      <c r="E54" s="136"/>
      <c r="F54" s="142"/>
      <c r="G54" s="38"/>
      <c r="H54" s="143"/>
      <c r="I54" s="32" t="s">
        <v>55</v>
      </c>
      <c r="J54" s="68">
        <v>19503</v>
      </c>
      <c r="K54" s="68">
        <f>J54*ВВГ!$L$2</f>
        <v>20088.09</v>
      </c>
      <c r="L54" s="76"/>
      <c r="M54" s="38"/>
      <c r="N54" s="21"/>
    </row>
    <row r="55" spans="1:14" s="22" customFormat="1" ht="12.75">
      <c r="A55" s="7" t="s">
        <v>97</v>
      </c>
      <c r="B55" s="49">
        <v>1094373</v>
      </c>
      <c r="C55" s="69"/>
      <c r="D55" s="76"/>
      <c r="E55" s="35"/>
      <c r="F55" s="35"/>
      <c r="G55" s="21"/>
      <c r="H55" s="143"/>
      <c r="I55" s="25" t="s">
        <v>109</v>
      </c>
      <c r="J55" s="68">
        <v>29757</v>
      </c>
      <c r="K55" s="68">
        <f>J55*ВВГ!$L$2</f>
        <v>30649.71</v>
      </c>
      <c r="L55" s="76"/>
      <c r="M55" s="45"/>
      <c r="N55" s="21"/>
    </row>
    <row r="56" spans="1:14" s="22" customFormat="1" ht="12.75">
      <c r="A56" s="21"/>
      <c r="B56" s="36"/>
      <c r="C56" s="36"/>
      <c r="D56" s="143"/>
      <c r="E56" s="21"/>
      <c r="F56" s="36"/>
      <c r="G56" s="36"/>
      <c r="H56" s="143"/>
      <c r="I56" s="32" t="s">
        <v>111</v>
      </c>
      <c r="J56" s="68">
        <v>42948</v>
      </c>
      <c r="K56" s="68">
        <f>J56*ВВГ!$L$2</f>
        <v>44236.44</v>
      </c>
      <c r="L56" s="76"/>
      <c r="M56" s="43"/>
      <c r="N56" s="21"/>
    </row>
    <row r="57" spans="1:14" s="22" customFormat="1" ht="12.75">
      <c r="A57" s="21"/>
      <c r="B57" s="21"/>
      <c r="C57" s="21"/>
      <c r="D57" s="143"/>
      <c r="E57" s="21"/>
      <c r="F57" s="21"/>
      <c r="G57" s="21"/>
      <c r="H57" s="143"/>
      <c r="I57" s="25" t="s">
        <v>113</v>
      </c>
      <c r="J57" s="49">
        <v>67044</v>
      </c>
      <c r="K57" s="69"/>
      <c r="L57" s="76"/>
      <c r="M57" s="43"/>
      <c r="N57" s="21"/>
    </row>
    <row r="58" spans="1:14" s="22" customFormat="1" ht="12.75">
      <c r="A58" s="21"/>
      <c r="B58" s="21"/>
      <c r="C58" s="21"/>
      <c r="D58" s="143"/>
      <c r="E58" s="21"/>
      <c r="F58" s="21"/>
      <c r="G58" s="21"/>
      <c r="H58" s="143"/>
      <c r="I58" s="25" t="s">
        <v>115</v>
      </c>
      <c r="J58" s="49">
        <v>111190</v>
      </c>
      <c r="K58" s="69"/>
      <c r="L58" s="76"/>
      <c r="M58" s="21"/>
      <c r="N58" s="21"/>
    </row>
    <row r="59" spans="1:14" s="22" customFormat="1" ht="12.75">
      <c r="A59" s="21"/>
      <c r="B59" s="21"/>
      <c r="C59" s="21"/>
      <c r="D59" s="143"/>
      <c r="E59" s="21"/>
      <c r="F59" s="21"/>
      <c r="G59" s="21"/>
      <c r="H59" s="143"/>
      <c r="I59" s="25" t="s">
        <v>117</v>
      </c>
      <c r="J59" s="49">
        <v>173058</v>
      </c>
      <c r="K59" s="69"/>
      <c r="L59" s="76"/>
      <c r="M59" s="21"/>
      <c r="N59" s="21"/>
    </row>
    <row r="60" spans="1:14" s="22" customFormat="1" ht="12.75">
      <c r="A60" s="21"/>
      <c r="B60" s="21"/>
      <c r="C60" s="21"/>
      <c r="D60" s="143"/>
      <c r="E60" s="21"/>
      <c r="F60" s="21"/>
      <c r="G60" s="21"/>
      <c r="H60" s="143"/>
      <c r="I60" s="32" t="s">
        <v>119</v>
      </c>
      <c r="J60" s="49">
        <v>236330</v>
      </c>
      <c r="K60" s="69"/>
      <c r="L60" s="76"/>
      <c r="M60" s="21"/>
      <c r="N60" s="21"/>
    </row>
    <row r="61" spans="1:14" s="22" customFormat="1" ht="12.75">
      <c r="A61" s="21"/>
      <c r="B61" s="21"/>
      <c r="C61" s="21"/>
      <c r="D61" s="143"/>
      <c r="E61" s="21"/>
      <c r="F61" s="21"/>
      <c r="G61" s="21"/>
      <c r="H61" s="143"/>
      <c r="I61" s="32" t="s">
        <v>121</v>
      </c>
      <c r="J61" s="49">
        <v>317017</v>
      </c>
      <c r="K61" s="69"/>
      <c r="L61" s="76"/>
      <c r="M61" s="21"/>
      <c r="N61" s="21"/>
    </row>
    <row r="62" spans="1:14" s="22" customFormat="1" ht="12.75">
      <c r="A62" s="21"/>
      <c r="B62" s="21"/>
      <c r="C62" s="21"/>
      <c r="D62" s="143"/>
      <c r="E62" s="21"/>
      <c r="F62" s="21"/>
      <c r="G62" s="21"/>
      <c r="H62" s="143"/>
      <c r="I62" s="32" t="s">
        <v>123</v>
      </c>
      <c r="J62" s="49">
        <v>449928</v>
      </c>
      <c r="K62" s="69"/>
      <c r="L62" s="76"/>
      <c r="M62" s="21"/>
      <c r="N62" s="21"/>
    </row>
    <row r="63" spans="1:14" s="22" customFormat="1" ht="12.75">
      <c r="A63" s="21"/>
      <c r="B63" s="21"/>
      <c r="C63" s="21"/>
      <c r="D63" s="143"/>
      <c r="E63" s="21"/>
      <c r="F63" s="21"/>
      <c r="G63" s="21"/>
      <c r="H63" s="143"/>
      <c r="I63" s="31" t="s">
        <v>125</v>
      </c>
      <c r="J63" s="49">
        <v>624819</v>
      </c>
      <c r="K63" s="69"/>
      <c r="L63" s="76"/>
      <c r="M63" s="21"/>
      <c r="N63" s="21"/>
    </row>
    <row r="64" spans="1:12" s="22" customFormat="1" ht="12.75">
      <c r="A64" s="21"/>
      <c r="B64" s="21"/>
      <c r="C64" s="21"/>
      <c r="D64" s="143"/>
      <c r="E64" s="21"/>
      <c r="F64" s="21"/>
      <c r="G64" s="21"/>
      <c r="H64" s="143"/>
      <c r="I64" s="31" t="s">
        <v>126</v>
      </c>
      <c r="J64" s="49">
        <v>792490</v>
      </c>
      <c r="K64" s="69"/>
      <c r="L64" s="76"/>
    </row>
    <row r="65" spans="1:12" s="22" customFormat="1" ht="12.75">
      <c r="A65" s="21"/>
      <c r="B65" s="21"/>
      <c r="C65" s="21"/>
      <c r="D65" s="143"/>
      <c r="E65" s="21"/>
      <c r="F65" s="21"/>
      <c r="G65" s="21"/>
      <c r="H65" s="143"/>
      <c r="I65" s="31" t="s">
        <v>153</v>
      </c>
      <c r="J65" s="49">
        <v>966262</v>
      </c>
      <c r="K65" s="69"/>
      <c r="L65" s="76"/>
    </row>
    <row r="66" spans="1:12" s="22" customFormat="1" ht="12">
      <c r="A66" s="21"/>
      <c r="B66" s="21"/>
      <c r="C66" s="21"/>
      <c r="D66" s="43"/>
      <c r="E66" s="21"/>
      <c r="F66" s="21"/>
      <c r="G66" s="21"/>
      <c r="H66" s="21"/>
      <c r="I66" s="21"/>
      <c r="J66" s="36"/>
      <c r="K66" s="36"/>
      <c r="L66" s="21"/>
    </row>
    <row r="67" spans="1:12" s="22" customFormat="1" ht="12">
      <c r="A67" s="21"/>
      <c r="B67" s="21"/>
      <c r="C67" s="21"/>
      <c r="D67" s="43"/>
      <c r="E67" s="21"/>
      <c r="F67" s="21"/>
      <c r="G67" s="21"/>
      <c r="H67" s="21"/>
      <c r="I67" s="21"/>
      <c r="J67" s="21"/>
      <c r="K67" s="21"/>
      <c r="L67" s="21"/>
    </row>
    <row r="68" spans="1:12" s="22" customFormat="1" ht="12">
      <c r="A68" s="21"/>
      <c r="B68" s="21"/>
      <c r="C68" s="21"/>
      <c r="D68" s="43"/>
      <c r="E68" s="21"/>
      <c r="F68" s="21"/>
      <c r="G68" s="21"/>
      <c r="H68" s="21"/>
      <c r="I68" s="21"/>
      <c r="J68" s="21"/>
      <c r="K68" s="21"/>
      <c r="L68" s="42"/>
    </row>
    <row r="69" spans="1:12" s="22" customFormat="1" ht="12.75">
      <c r="A69" s="21"/>
      <c r="B69" s="21"/>
      <c r="C69" s="21"/>
      <c r="D69" s="43"/>
      <c r="E69" s="21"/>
      <c r="F69" s="21"/>
      <c r="G69" s="21"/>
      <c r="H69" s="21"/>
      <c r="I69" s="21"/>
      <c r="J69" s="21"/>
      <c r="K69" s="21"/>
      <c r="L69" s="146"/>
    </row>
    <row r="70" spans="1:12" s="22" customFormat="1" ht="12">
      <c r="A70" s="21"/>
      <c r="B70" s="21"/>
      <c r="C70" s="21"/>
      <c r="D70" s="43"/>
      <c r="E70" s="21"/>
      <c r="F70" s="21"/>
      <c r="G70" s="21"/>
      <c r="H70" s="21"/>
      <c r="I70" s="21"/>
      <c r="J70" s="21"/>
      <c r="K70" s="21"/>
      <c r="L70" s="37"/>
    </row>
    <row r="71" spans="1:12" s="22" customFormat="1" ht="12.75">
      <c r="A71" s="21"/>
      <c r="B71" s="21"/>
      <c r="C71" s="21"/>
      <c r="D71" s="43"/>
      <c r="E71" s="21"/>
      <c r="F71" s="21"/>
      <c r="G71" s="21"/>
      <c r="H71" s="21"/>
      <c r="I71" s="21"/>
      <c r="J71" s="21"/>
      <c r="K71" s="21"/>
      <c r="L71" s="146"/>
    </row>
    <row r="72" spans="1:12" s="22" customFormat="1" ht="12.75">
      <c r="A72" s="21"/>
      <c r="B72" s="21"/>
      <c r="C72" s="21"/>
      <c r="D72" s="43"/>
      <c r="E72" s="21"/>
      <c r="F72" s="21"/>
      <c r="G72" s="21"/>
      <c r="H72" s="21"/>
      <c r="I72" s="21"/>
      <c r="J72" s="21"/>
      <c r="K72" s="21"/>
      <c r="L72" s="146"/>
    </row>
    <row r="73" spans="1:12" s="22" customFormat="1" ht="12">
      <c r="A73" s="21"/>
      <c r="B73" s="21"/>
      <c r="C73" s="21"/>
      <c r="D73" s="43"/>
      <c r="E73" s="21"/>
      <c r="F73" s="21"/>
      <c r="G73" s="21"/>
      <c r="H73" s="21"/>
      <c r="I73" s="21"/>
      <c r="J73" s="21"/>
      <c r="K73" s="21"/>
      <c r="L73" s="37"/>
    </row>
    <row r="74" spans="1:12" s="22" customFormat="1" ht="12">
      <c r="A74" s="21"/>
      <c r="B74" s="21"/>
      <c r="C74" s="21"/>
      <c r="D74" s="43"/>
      <c r="E74" s="21"/>
      <c r="F74" s="21"/>
      <c r="G74" s="21"/>
      <c r="H74" s="21"/>
      <c r="I74" s="21"/>
      <c r="J74" s="21"/>
      <c r="K74" s="21"/>
      <c r="L74" s="37"/>
    </row>
    <row r="75" spans="1:12" s="22" customFormat="1" ht="12">
      <c r="A75" s="21"/>
      <c r="B75" s="21"/>
      <c r="C75" s="21"/>
      <c r="D75" s="43"/>
      <c r="E75" s="21"/>
      <c r="F75" s="21"/>
      <c r="G75" s="21"/>
      <c r="H75" s="21"/>
      <c r="I75" s="21"/>
      <c r="J75" s="21"/>
      <c r="K75" s="21"/>
      <c r="L75" s="37"/>
    </row>
    <row r="76" spans="1:12" s="22" customFormat="1" ht="12">
      <c r="A76" s="30"/>
      <c r="B76" s="21"/>
      <c r="C76" s="21"/>
      <c r="D76" s="43"/>
      <c r="E76" s="21"/>
      <c r="F76" s="21"/>
      <c r="G76" s="21"/>
      <c r="H76" s="21"/>
      <c r="I76" s="21"/>
      <c r="J76" s="21"/>
      <c r="K76" s="21"/>
      <c r="L76" s="37"/>
    </row>
    <row r="77" spans="1:12" s="22" customFormat="1" ht="12">
      <c r="A77" s="30"/>
      <c r="B77" s="23"/>
      <c r="C77" s="23"/>
      <c r="D77" s="43"/>
      <c r="E77" s="21"/>
      <c r="F77" s="21"/>
      <c r="G77" s="21"/>
      <c r="H77" s="21"/>
      <c r="I77" s="21"/>
      <c r="J77" s="21"/>
      <c r="K77" s="21"/>
      <c r="L77" s="37"/>
    </row>
    <row r="78" spans="1:12" s="22" customFormat="1" ht="12">
      <c r="A78" s="30"/>
      <c r="B78" s="23"/>
      <c r="C78" s="23"/>
      <c r="D78" s="43"/>
      <c r="E78" s="21"/>
      <c r="F78" s="21"/>
      <c r="G78" s="21"/>
      <c r="H78" s="21"/>
      <c r="I78" s="21"/>
      <c r="J78" s="21"/>
      <c r="K78" s="21"/>
      <c r="L78" s="37"/>
    </row>
    <row r="79" spans="1:12" s="22" customFormat="1" ht="12">
      <c r="A79" s="30"/>
      <c r="B79" s="23"/>
      <c r="C79" s="23"/>
      <c r="D79" s="43"/>
      <c r="E79" s="21"/>
      <c r="F79" s="21"/>
      <c r="G79" s="21"/>
      <c r="H79" s="21"/>
      <c r="I79" s="21"/>
      <c r="J79" s="21"/>
      <c r="K79" s="21"/>
      <c r="L79" s="37"/>
    </row>
    <row r="80" spans="1:12" s="22" customFormat="1" ht="12">
      <c r="A80" s="30"/>
      <c r="B80" s="23"/>
      <c r="C80" s="23"/>
      <c r="D80" s="43"/>
      <c r="E80" s="21"/>
      <c r="F80" s="21"/>
      <c r="G80" s="21"/>
      <c r="H80" s="21"/>
      <c r="I80" s="21"/>
      <c r="J80" s="21"/>
      <c r="K80" s="21"/>
      <c r="L80" s="37"/>
    </row>
    <row r="81" spans="1:12" s="22" customFormat="1" ht="12">
      <c r="A81" s="30"/>
      <c r="B81" s="23"/>
      <c r="C81" s="23"/>
      <c r="D81" s="43"/>
      <c r="E81" s="21"/>
      <c r="F81" s="21"/>
      <c r="G81" s="21"/>
      <c r="H81" s="21"/>
      <c r="I81" s="21"/>
      <c r="J81" s="21"/>
      <c r="K81" s="21"/>
      <c r="L81" s="37"/>
    </row>
    <row r="82" spans="1:12" s="22" customFormat="1" ht="12">
      <c r="A82" s="30"/>
      <c r="B82" s="23"/>
      <c r="C82" s="23"/>
      <c r="D82" s="43"/>
      <c r="E82" s="21"/>
      <c r="F82" s="21"/>
      <c r="G82" s="21"/>
      <c r="H82" s="21"/>
      <c r="I82" s="21"/>
      <c r="J82" s="21"/>
      <c r="K82" s="21"/>
      <c r="L82" s="39"/>
    </row>
    <row r="83" spans="1:12" s="22" customFormat="1" ht="12">
      <c r="A83" s="29"/>
      <c r="B83" s="29"/>
      <c r="C83" s="29"/>
      <c r="D83" s="43"/>
      <c r="E83" s="21"/>
      <c r="F83" s="21"/>
      <c r="G83" s="21"/>
      <c r="H83" s="21"/>
      <c r="I83" s="21"/>
      <c r="J83" s="21"/>
      <c r="K83" s="21"/>
      <c r="L83" s="41"/>
    </row>
    <row r="84" spans="1:12" s="22" customFormat="1" ht="12">
      <c r="A84" s="30"/>
      <c r="B84" s="23"/>
      <c r="C84" s="23"/>
      <c r="D84" s="43"/>
      <c r="E84" s="21"/>
      <c r="F84" s="21"/>
      <c r="G84" s="21"/>
      <c r="H84" s="21"/>
      <c r="I84" s="21"/>
      <c r="J84" s="21"/>
      <c r="K84" s="21"/>
      <c r="L84" s="37"/>
    </row>
    <row r="85" spans="1:12" s="22" customFormat="1" ht="12">
      <c r="A85" s="30"/>
      <c r="B85" s="23"/>
      <c r="C85" s="23"/>
      <c r="D85" s="43"/>
      <c r="E85" s="21"/>
      <c r="F85" s="21"/>
      <c r="G85" s="21"/>
      <c r="H85" s="21"/>
      <c r="I85" s="21"/>
      <c r="J85" s="21"/>
      <c r="K85" s="21"/>
      <c r="L85" s="37"/>
    </row>
    <row r="86" spans="1:12" s="22" customFormat="1" ht="12">
      <c r="A86" s="30"/>
      <c r="B86" s="23"/>
      <c r="C86" s="23"/>
      <c r="D86" s="43"/>
      <c r="E86" s="21"/>
      <c r="F86" s="21"/>
      <c r="G86" s="21"/>
      <c r="H86" s="21"/>
      <c r="I86" s="21"/>
      <c r="J86" s="21"/>
      <c r="K86" s="21"/>
      <c r="L86" s="37"/>
    </row>
    <row r="87" spans="1:12" s="22" customFormat="1" ht="12">
      <c r="A87" s="30"/>
      <c r="B87" s="23"/>
      <c r="C87" s="23"/>
      <c r="D87" s="43"/>
      <c r="E87" s="21"/>
      <c r="F87" s="21"/>
      <c r="G87" s="21"/>
      <c r="H87" s="21"/>
      <c r="I87" s="21"/>
      <c r="J87" s="21"/>
      <c r="K87" s="21"/>
      <c r="L87" s="37"/>
    </row>
    <row r="88" spans="1:12" s="22" customFormat="1" ht="12">
      <c r="A88" s="29"/>
      <c r="B88" s="23"/>
      <c r="C88" s="23"/>
      <c r="D88" s="43"/>
      <c r="E88" s="21"/>
      <c r="F88" s="21"/>
      <c r="G88" s="21"/>
      <c r="H88" s="21"/>
      <c r="I88" s="21"/>
      <c r="J88" s="21"/>
      <c r="K88" s="21"/>
      <c r="L88" s="37"/>
    </row>
    <row r="89" spans="1:12" s="22" customFormat="1" ht="12">
      <c r="A89" s="29"/>
      <c r="B89" s="23"/>
      <c r="C89" s="23"/>
      <c r="D89" s="43"/>
      <c r="E89" s="21"/>
      <c r="F89" s="21"/>
      <c r="G89" s="21"/>
      <c r="H89" s="21"/>
      <c r="I89" s="21"/>
      <c r="J89" s="21"/>
      <c r="K89" s="21"/>
      <c r="L89" s="37"/>
    </row>
    <row r="90" spans="1:12" s="22" customFormat="1" ht="12">
      <c r="A90" s="29"/>
      <c r="B90" s="23"/>
      <c r="C90" s="23"/>
      <c r="D90" s="43"/>
      <c r="E90" s="21"/>
      <c r="F90" s="21"/>
      <c r="G90" s="21"/>
      <c r="H90" s="21"/>
      <c r="I90" s="21"/>
      <c r="J90" s="21"/>
      <c r="K90" s="21"/>
      <c r="L90" s="41"/>
    </row>
    <row r="91" spans="1:12" s="22" customFormat="1" ht="12">
      <c r="A91" s="29"/>
      <c r="B91" s="23"/>
      <c r="C91" s="23"/>
      <c r="D91" s="43"/>
      <c r="E91" s="21"/>
      <c r="F91" s="21"/>
      <c r="G91" s="21"/>
      <c r="H91" s="21"/>
      <c r="I91" s="21"/>
      <c r="J91" s="21"/>
      <c r="K91" s="21"/>
      <c r="L91" s="41"/>
    </row>
    <row r="92" spans="1:12" s="22" customFormat="1" ht="12">
      <c r="A92" s="29"/>
      <c r="B92" s="23"/>
      <c r="C92" s="23"/>
      <c r="D92" s="43"/>
      <c r="E92" s="21"/>
      <c r="F92" s="21"/>
      <c r="G92" s="21"/>
      <c r="H92" s="21"/>
      <c r="I92" s="21"/>
      <c r="J92" s="21"/>
      <c r="K92" s="21"/>
      <c r="L92" s="21"/>
    </row>
    <row r="93" spans="1:12" s="22" customFormat="1" ht="12">
      <c r="A93" s="29"/>
      <c r="B93" s="23"/>
      <c r="C93" s="23"/>
      <c r="D93" s="43"/>
      <c r="E93" s="21"/>
      <c r="F93" s="21"/>
      <c r="G93" s="21"/>
      <c r="H93" s="21"/>
      <c r="I93" s="21"/>
      <c r="J93" s="21"/>
      <c r="K93" s="21"/>
      <c r="L93" s="21"/>
    </row>
    <row r="94" spans="1:12" s="22" customFormat="1" ht="12">
      <c r="A94" s="29"/>
      <c r="B94" s="23"/>
      <c r="C94" s="23"/>
      <c r="D94" s="43"/>
      <c r="E94" s="21"/>
      <c r="F94" s="21"/>
      <c r="G94" s="21"/>
      <c r="H94" s="21"/>
      <c r="I94" s="21"/>
      <c r="J94" s="21"/>
      <c r="K94" s="21"/>
      <c r="L94" s="21"/>
    </row>
    <row r="95" spans="1:12" s="22" customFormat="1" ht="12">
      <c r="A95" s="29"/>
      <c r="B95" s="23"/>
      <c r="C95" s="23"/>
      <c r="D95" s="43"/>
      <c r="E95" s="21"/>
      <c r="F95" s="21"/>
      <c r="G95" s="21"/>
      <c r="H95" s="21"/>
      <c r="I95" s="21"/>
      <c r="J95" s="21"/>
      <c r="K95" s="21"/>
      <c r="L95" s="21"/>
    </row>
    <row r="96" spans="1:12" s="22" customFormat="1" ht="12">
      <c r="A96" s="21"/>
      <c r="B96" s="21"/>
      <c r="C96" s="21"/>
      <c r="D96" s="43"/>
      <c r="E96" s="21"/>
      <c r="F96" s="21"/>
      <c r="G96" s="21"/>
      <c r="H96" s="21"/>
      <c r="I96" s="21"/>
      <c r="J96" s="21"/>
      <c r="K96" s="21"/>
      <c r="L96" s="21"/>
    </row>
    <row r="97" spans="1:12" s="22" customFormat="1" ht="12">
      <c r="A97" s="21"/>
      <c r="B97" s="21"/>
      <c r="C97" s="21"/>
      <c r="D97" s="43"/>
      <c r="E97" s="21"/>
      <c r="F97" s="21"/>
      <c r="G97" s="21"/>
      <c r="H97" s="21"/>
      <c r="I97" s="21"/>
      <c r="J97" s="21"/>
      <c r="K97" s="21"/>
      <c r="L97" s="21"/>
    </row>
    <row r="98" spans="1:12" s="22" customFormat="1" ht="12">
      <c r="A98" s="21"/>
      <c r="B98" s="21"/>
      <c r="C98" s="21"/>
      <c r="D98" s="43"/>
      <c r="E98" s="21"/>
      <c r="F98" s="21"/>
      <c r="G98" s="21"/>
      <c r="H98" s="21"/>
      <c r="I98" s="21"/>
      <c r="J98" s="21"/>
      <c r="K98" s="21"/>
      <c r="L98" s="21"/>
    </row>
    <row r="99" spans="1:12" s="22" customFormat="1" ht="12">
      <c r="A99" s="21"/>
      <c r="B99" s="21"/>
      <c r="C99" s="21"/>
      <c r="D99" s="43"/>
      <c r="E99" s="21"/>
      <c r="F99" s="21"/>
      <c r="G99" s="21"/>
      <c r="H99" s="21"/>
      <c r="I99" s="21"/>
      <c r="J99" s="21"/>
      <c r="K99" s="21"/>
      <c r="L99" s="21"/>
    </row>
    <row r="100" spans="1:12" s="22" customFormat="1" ht="12">
      <c r="A100" s="21"/>
      <c r="B100" s="21"/>
      <c r="C100" s="21"/>
      <c r="D100" s="43"/>
      <c r="F100" s="21"/>
      <c r="G100" s="21"/>
      <c r="H100" s="21"/>
      <c r="I100" s="21"/>
      <c r="J100" s="21"/>
      <c r="K100" s="21"/>
      <c r="L100" s="21"/>
    </row>
    <row r="101" spans="1:12" s="22" customFormat="1" ht="12">
      <c r="A101" s="21"/>
      <c r="B101" s="21"/>
      <c r="C101" s="21"/>
      <c r="D101" s="43"/>
      <c r="F101" s="21"/>
      <c r="G101" s="21"/>
      <c r="H101" s="21"/>
      <c r="I101" s="21"/>
      <c r="J101" s="21"/>
      <c r="K101" s="21"/>
      <c r="L101" s="21"/>
    </row>
    <row r="102" spans="1:12" s="22" customFormat="1" ht="12">
      <c r="A102" s="21"/>
      <c r="B102" s="21"/>
      <c r="C102" s="21"/>
      <c r="D102" s="43"/>
      <c r="F102" s="21"/>
      <c r="G102" s="21"/>
      <c r="H102" s="21"/>
      <c r="I102" s="21"/>
      <c r="J102" s="21"/>
      <c r="K102" s="21"/>
      <c r="L102" s="21"/>
    </row>
    <row r="103" spans="1:12" s="22" customFormat="1" ht="12">
      <c r="A103" s="21"/>
      <c r="B103" s="21"/>
      <c r="C103" s="21"/>
      <c r="D103" s="43"/>
      <c r="F103" s="21"/>
      <c r="G103" s="21"/>
      <c r="H103" s="21"/>
      <c r="I103" s="21"/>
      <c r="J103" s="21"/>
      <c r="K103" s="21"/>
      <c r="L103" s="21"/>
    </row>
    <row r="104" spans="1:12" s="22" customFormat="1" ht="12">
      <c r="A104" s="21"/>
      <c r="B104" s="21"/>
      <c r="C104" s="21"/>
      <c r="D104" s="43"/>
      <c r="F104" s="21"/>
      <c r="G104" s="21"/>
      <c r="H104" s="21"/>
      <c r="I104" s="21"/>
      <c r="J104" s="21"/>
      <c r="K104" s="21"/>
      <c r="L104" s="21"/>
    </row>
    <row r="105" spans="1:12" s="22" customFormat="1" ht="12">
      <c r="A105" s="21"/>
      <c r="B105" s="21"/>
      <c r="C105" s="21"/>
      <c r="D105" s="43"/>
      <c r="F105" s="21"/>
      <c r="G105" s="21"/>
      <c r="H105" s="21"/>
      <c r="I105" s="21"/>
      <c r="J105" s="21"/>
      <c r="K105" s="21"/>
      <c r="L105" s="21"/>
    </row>
    <row r="106" spans="1:12" s="22" customFormat="1" ht="12">
      <c r="A106" s="21"/>
      <c r="B106" s="21"/>
      <c r="C106" s="21"/>
      <c r="D106" s="43"/>
      <c r="F106" s="21"/>
      <c r="G106" s="21"/>
      <c r="H106" s="21"/>
      <c r="I106" s="21"/>
      <c r="J106" s="21"/>
      <c r="K106" s="21"/>
      <c r="L106" s="21"/>
    </row>
    <row r="107" spans="2:12" s="22" customFormat="1" ht="12">
      <c r="B107" s="21"/>
      <c r="C107" s="21"/>
      <c r="D107" s="43"/>
      <c r="F107" s="21"/>
      <c r="G107" s="21"/>
      <c r="H107" s="21"/>
      <c r="I107" s="21"/>
      <c r="J107" s="21"/>
      <c r="K107" s="21"/>
      <c r="L107" s="21"/>
    </row>
    <row r="108" spans="4:12" s="22" customFormat="1" ht="12">
      <c r="D108" s="43"/>
      <c r="F108" s="21"/>
      <c r="G108" s="21"/>
      <c r="H108" s="21"/>
      <c r="I108" s="21"/>
      <c r="J108" s="21"/>
      <c r="K108" s="21"/>
      <c r="L108" s="21"/>
    </row>
    <row r="109" spans="4:12" s="22" customFormat="1" ht="12">
      <c r="D109" s="43"/>
      <c r="H109" s="21"/>
      <c r="I109" s="21"/>
      <c r="J109" s="21"/>
      <c r="K109" s="21"/>
      <c r="L109" s="21"/>
    </row>
    <row r="110" spans="4:12" s="22" customFormat="1" ht="12">
      <c r="D110" s="50"/>
      <c r="H110" s="21"/>
      <c r="I110" s="21"/>
      <c r="J110" s="21"/>
      <c r="K110" s="21"/>
      <c r="L110" s="21"/>
    </row>
    <row r="111" spans="4:12" s="22" customFormat="1" ht="12">
      <c r="D111" s="50"/>
      <c r="H111" s="21"/>
      <c r="I111" s="21"/>
      <c r="J111" s="21"/>
      <c r="K111" s="21"/>
      <c r="L111" s="21"/>
    </row>
    <row r="112" spans="4:12" s="22" customFormat="1" ht="12">
      <c r="D112" s="50"/>
      <c r="H112" s="21"/>
      <c r="I112" s="21"/>
      <c r="J112" s="21"/>
      <c r="K112" s="21"/>
      <c r="L112" s="21"/>
    </row>
    <row r="113" spans="4:12" s="22" customFormat="1" ht="12">
      <c r="D113" s="50"/>
      <c r="H113" s="21"/>
      <c r="I113" s="21"/>
      <c r="J113" s="21"/>
      <c r="K113" s="21"/>
      <c r="L113" s="21"/>
    </row>
    <row r="114" spans="4:12" s="22" customFormat="1" ht="12">
      <c r="D114" s="50"/>
      <c r="H114" s="21"/>
      <c r="I114" s="21"/>
      <c r="J114" s="21"/>
      <c r="K114" s="21"/>
      <c r="L114" s="21"/>
    </row>
    <row r="115" spans="4:12" s="22" customFormat="1" ht="12">
      <c r="D115" s="50"/>
      <c r="H115" s="21"/>
      <c r="I115" s="21"/>
      <c r="J115" s="21"/>
      <c r="K115" s="21"/>
      <c r="L115" s="21"/>
    </row>
    <row r="116" spans="4:12" s="22" customFormat="1" ht="12">
      <c r="D116" s="50"/>
      <c r="H116" s="21"/>
      <c r="I116" s="21"/>
      <c r="J116" s="21"/>
      <c r="K116" s="21"/>
      <c r="L116" s="21"/>
    </row>
    <row r="117" spans="4:12" s="22" customFormat="1" ht="12">
      <c r="D117" s="50"/>
      <c r="H117" s="21"/>
      <c r="I117" s="21"/>
      <c r="J117" s="21"/>
      <c r="K117" s="21"/>
      <c r="L117" s="21"/>
    </row>
    <row r="118" spans="4:12" s="22" customFormat="1" ht="12">
      <c r="D118" s="50"/>
      <c r="H118" s="21"/>
      <c r="L118" s="21"/>
    </row>
    <row r="119" spans="4:12" s="22" customFormat="1" ht="12">
      <c r="D119" s="50"/>
      <c r="L119" s="21"/>
    </row>
    <row r="120" spans="4:12" s="22" customFormat="1" ht="12">
      <c r="D120" s="50"/>
      <c r="L120" s="21"/>
    </row>
    <row r="121" spans="4:12" s="22" customFormat="1" ht="12">
      <c r="D121" s="50"/>
      <c r="L121" s="21"/>
    </row>
    <row r="122" spans="4:12" s="22" customFormat="1" ht="12">
      <c r="D122" s="50"/>
      <c r="L122" s="21"/>
    </row>
    <row r="123" spans="4:12" s="22" customFormat="1" ht="12">
      <c r="D123" s="50"/>
      <c r="L123" s="21"/>
    </row>
    <row r="124" spans="4:12" s="22" customFormat="1" ht="12">
      <c r="D124" s="50"/>
      <c r="L124" s="21"/>
    </row>
    <row r="125" spans="4:12" s="22" customFormat="1" ht="12">
      <c r="D125" s="50"/>
      <c r="L125" s="21"/>
    </row>
    <row r="126" spans="4:12" s="22" customFormat="1" ht="12">
      <c r="D126" s="50"/>
      <c r="L126" s="21"/>
    </row>
    <row r="127" spans="4:12" s="22" customFormat="1" ht="12">
      <c r="D127" s="50"/>
      <c r="L127" s="21"/>
    </row>
    <row r="128" spans="4:12" s="22" customFormat="1" ht="12">
      <c r="D128" s="50"/>
      <c r="L128" s="21"/>
    </row>
    <row r="129" spans="4:12" s="22" customFormat="1" ht="12">
      <c r="D129" s="50"/>
      <c r="L129" s="21"/>
    </row>
    <row r="130" spans="4:12" s="22" customFormat="1" ht="12">
      <c r="D130" s="50"/>
      <c r="L130" s="21"/>
    </row>
    <row r="131" spans="4:12" s="22" customFormat="1" ht="12">
      <c r="D131" s="50"/>
      <c r="L131" s="21"/>
    </row>
    <row r="132" spans="4:12" s="22" customFormat="1" ht="12">
      <c r="D132" s="50"/>
      <c r="L132" s="21"/>
    </row>
    <row r="133" spans="4:12" s="22" customFormat="1" ht="12">
      <c r="D133" s="50"/>
      <c r="L133" s="21"/>
    </row>
    <row r="134" spans="4:12" s="22" customFormat="1" ht="12">
      <c r="D134" s="50"/>
      <c r="L134" s="21"/>
    </row>
    <row r="135" spans="4:12" s="22" customFormat="1" ht="12">
      <c r="D135" s="50"/>
      <c r="L135" s="21"/>
    </row>
    <row r="136" spans="4:12" s="22" customFormat="1" ht="12">
      <c r="D136" s="50"/>
      <c r="L136" s="21"/>
    </row>
    <row r="137" spans="4:12" s="22" customFormat="1" ht="12">
      <c r="D137" s="50"/>
      <c r="L137" s="21"/>
    </row>
    <row r="138" spans="4:12" s="22" customFormat="1" ht="12">
      <c r="D138" s="50"/>
      <c r="L138" s="21"/>
    </row>
    <row r="139" spans="4:12" s="22" customFormat="1" ht="12">
      <c r="D139" s="50"/>
      <c r="L139" s="21"/>
    </row>
    <row r="140" spans="4:12" s="22" customFormat="1" ht="12">
      <c r="D140" s="50"/>
      <c r="L140" s="21"/>
    </row>
    <row r="141" spans="4:12" s="22" customFormat="1" ht="12">
      <c r="D141" s="50"/>
      <c r="L141" s="21"/>
    </row>
    <row r="142" spans="4:12" s="22" customFormat="1" ht="12">
      <c r="D142" s="50"/>
      <c r="L142" s="21"/>
    </row>
    <row r="143" spans="4:12" s="22" customFormat="1" ht="12">
      <c r="D143" s="50"/>
      <c r="L143" s="21"/>
    </row>
    <row r="144" spans="4:12" s="22" customFormat="1" ht="12">
      <c r="D144" s="50"/>
      <c r="L144" s="21"/>
    </row>
    <row r="145" spans="4:12" s="22" customFormat="1" ht="12">
      <c r="D145" s="50"/>
      <c r="L145" s="21"/>
    </row>
    <row r="146" spans="4:12" s="22" customFormat="1" ht="12">
      <c r="D146" s="50"/>
      <c r="L146" s="21"/>
    </row>
    <row r="147" spans="4:12" s="22" customFormat="1" ht="12">
      <c r="D147" s="50"/>
      <c r="L147" s="21"/>
    </row>
    <row r="148" spans="4:12" s="22" customFormat="1" ht="12">
      <c r="D148" s="50"/>
      <c r="L148" s="21"/>
    </row>
    <row r="149" spans="4:12" s="22" customFormat="1" ht="12">
      <c r="D149" s="50"/>
      <c r="L149" s="21"/>
    </row>
    <row r="150" spans="4:12" s="22" customFormat="1" ht="12">
      <c r="D150" s="50"/>
      <c r="L150" s="21"/>
    </row>
    <row r="151" spans="4:12" s="22" customFormat="1" ht="12">
      <c r="D151" s="50"/>
      <c r="L151" s="21"/>
    </row>
    <row r="152" spans="4:12" s="22" customFormat="1" ht="12">
      <c r="D152" s="50"/>
      <c r="L152" s="21"/>
    </row>
    <row r="153" spans="4:12" s="22" customFormat="1" ht="12">
      <c r="D153" s="50"/>
      <c r="L153" s="21"/>
    </row>
    <row r="154" spans="4:12" s="22" customFormat="1" ht="12">
      <c r="D154" s="50"/>
      <c r="L154" s="21"/>
    </row>
    <row r="155" spans="4:12" s="22" customFormat="1" ht="12">
      <c r="D155" s="50"/>
      <c r="L155" s="21"/>
    </row>
    <row r="156" spans="4:12" s="22" customFormat="1" ht="12">
      <c r="D156" s="50"/>
      <c r="L156" s="21"/>
    </row>
    <row r="157" spans="4:12" s="22" customFormat="1" ht="12">
      <c r="D157" s="50"/>
      <c r="L157" s="21"/>
    </row>
    <row r="158" spans="4:12" s="22" customFormat="1" ht="12">
      <c r="D158" s="50"/>
      <c r="L158" s="21"/>
    </row>
    <row r="159" spans="4:12" s="22" customFormat="1" ht="12">
      <c r="D159" s="50"/>
      <c r="L159" s="21"/>
    </row>
    <row r="160" spans="4:12" s="22" customFormat="1" ht="12">
      <c r="D160" s="50"/>
      <c r="L160" s="21"/>
    </row>
    <row r="161" spans="4:12" s="22" customFormat="1" ht="12">
      <c r="D161" s="50"/>
      <c r="L161" s="21"/>
    </row>
    <row r="162" spans="4:12" s="22" customFormat="1" ht="12">
      <c r="D162" s="50"/>
      <c r="L162" s="21"/>
    </row>
    <row r="163" spans="4:12" s="22" customFormat="1" ht="12">
      <c r="D163" s="50"/>
      <c r="L163" s="21"/>
    </row>
    <row r="164" spans="4:12" s="22" customFormat="1" ht="12">
      <c r="D164" s="50"/>
      <c r="L164" s="21"/>
    </row>
    <row r="165" spans="4:12" s="22" customFormat="1" ht="12">
      <c r="D165" s="50"/>
      <c r="L165" s="21"/>
    </row>
    <row r="166" spans="4:12" s="22" customFormat="1" ht="12">
      <c r="D166" s="50"/>
      <c r="L166" s="21"/>
    </row>
    <row r="167" spans="4:12" s="22" customFormat="1" ht="12">
      <c r="D167" s="50"/>
      <c r="L167" s="21"/>
    </row>
    <row r="168" spans="4:12" s="22" customFormat="1" ht="12">
      <c r="D168" s="50"/>
      <c r="L168" s="21"/>
    </row>
    <row r="169" spans="4:12" s="22" customFormat="1" ht="12">
      <c r="D169" s="50"/>
      <c r="L169" s="21"/>
    </row>
    <row r="170" spans="4:12" s="22" customFormat="1" ht="12">
      <c r="D170" s="50"/>
      <c r="L170" s="21"/>
    </row>
    <row r="171" spans="4:12" s="22" customFormat="1" ht="12">
      <c r="D171" s="50"/>
      <c r="L171" s="21"/>
    </row>
    <row r="172" spans="4:12" s="22" customFormat="1" ht="12">
      <c r="D172" s="50"/>
      <c r="L172" s="21"/>
    </row>
    <row r="173" spans="4:12" s="22" customFormat="1" ht="12">
      <c r="D173" s="50"/>
      <c r="L173" s="21"/>
    </row>
    <row r="174" spans="4:12" s="22" customFormat="1" ht="12">
      <c r="D174" s="50"/>
      <c r="L174" s="21"/>
    </row>
    <row r="175" spans="4:12" s="22" customFormat="1" ht="12">
      <c r="D175" s="50"/>
      <c r="L175" s="21"/>
    </row>
    <row r="176" spans="4:12" s="22" customFormat="1" ht="12">
      <c r="D176" s="50"/>
      <c r="L176" s="21"/>
    </row>
    <row r="177" spans="4:12" s="22" customFormat="1" ht="12">
      <c r="D177" s="50"/>
      <c r="L177" s="21"/>
    </row>
    <row r="178" spans="4:12" s="22" customFormat="1" ht="12">
      <c r="D178" s="50"/>
      <c r="L178" s="21"/>
    </row>
    <row r="179" spans="4:12" s="22" customFormat="1" ht="12">
      <c r="D179" s="50"/>
      <c r="L179" s="21"/>
    </row>
    <row r="180" spans="4:12" s="22" customFormat="1" ht="12">
      <c r="D180" s="50"/>
      <c r="L180" s="21"/>
    </row>
    <row r="181" spans="4:12" s="22" customFormat="1" ht="12">
      <c r="D181" s="50"/>
      <c r="L181" s="21"/>
    </row>
    <row r="182" spans="4:12" s="22" customFormat="1" ht="12">
      <c r="D182" s="50"/>
      <c r="L182" s="21"/>
    </row>
    <row r="183" spans="4:12" s="22" customFormat="1" ht="12">
      <c r="D183" s="50"/>
      <c r="L183" s="21"/>
    </row>
    <row r="184" spans="4:12" s="22" customFormat="1" ht="12">
      <c r="D184" s="50"/>
      <c r="L184" s="21"/>
    </row>
    <row r="185" spans="4:12" s="22" customFormat="1" ht="12">
      <c r="D185" s="50"/>
      <c r="L185" s="21"/>
    </row>
    <row r="186" spans="4:12" s="22" customFormat="1" ht="12">
      <c r="D186" s="50"/>
      <c r="L186" s="21"/>
    </row>
    <row r="187" spans="4:12" s="22" customFormat="1" ht="12">
      <c r="D187" s="50"/>
      <c r="L187" s="21"/>
    </row>
    <row r="188" spans="4:12" s="22" customFormat="1" ht="12">
      <c r="D188" s="50"/>
      <c r="L188" s="21"/>
    </row>
    <row r="189" spans="4:12" s="22" customFormat="1" ht="12">
      <c r="D189" s="50"/>
      <c r="L189" s="21"/>
    </row>
    <row r="190" spans="4:12" s="22" customFormat="1" ht="12">
      <c r="D190" s="50"/>
      <c r="L190" s="21"/>
    </row>
    <row r="191" spans="4:12" s="22" customFormat="1" ht="12">
      <c r="D191" s="50"/>
      <c r="L191" s="21"/>
    </row>
    <row r="192" spans="4:12" s="22" customFormat="1" ht="12">
      <c r="D192" s="50"/>
      <c r="L192" s="21"/>
    </row>
    <row r="193" spans="4:12" s="22" customFormat="1" ht="12">
      <c r="D193" s="50"/>
      <c r="L193" s="21"/>
    </row>
    <row r="194" spans="4:12" s="22" customFormat="1" ht="12">
      <c r="D194" s="50"/>
      <c r="L194" s="21"/>
    </row>
    <row r="195" spans="4:12" s="22" customFormat="1" ht="12">
      <c r="D195" s="50"/>
      <c r="L195" s="21"/>
    </row>
    <row r="196" spans="4:12" s="22" customFormat="1" ht="12">
      <c r="D196" s="50"/>
      <c r="L196" s="21"/>
    </row>
    <row r="197" spans="4:12" s="22" customFormat="1" ht="12">
      <c r="D197" s="50"/>
      <c r="L197" s="21"/>
    </row>
    <row r="198" spans="4:12" s="22" customFormat="1" ht="12">
      <c r="D198" s="50"/>
      <c r="L198" s="21"/>
    </row>
    <row r="199" spans="4:12" s="22" customFormat="1" ht="12">
      <c r="D199" s="50"/>
      <c r="L199" s="21"/>
    </row>
    <row r="200" spans="4:12" s="22" customFormat="1" ht="12">
      <c r="D200" s="50"/>
      <c r="L200" s="21"/>
    </row>
    <row r="201" spans="4:12" s="22" customFormat="1" ht="12">
      <c r="D201" s="50"/>
      <c r="L201" s="21"/>
    </row>
    <row r="202" spans="4:12" s="22" customFormat="1" ht="12">
      <c r="D202" s="50"/>
      <c r="L202" s="21"/>
    </row>
    <row r="203" spans="4:12" s="22" customFormat="1" ht="12">
      <c r="D203" s="50"/>
      <c r="L203" s="21"/>
    </row>
    <row r="204" spans="4:12" s="22" customFormat="1" ht="12">
      <c r="D204" s="50"/>
      <c r="L204" s="21"/>
    </row>
    <row r="205" spans="4:12" s="22" customFormat="1" ht="12">
      <c r="D205" s="50"/>
      <c r="L205" s="21"/>
    </row>
    <row r="206" spans="4:12" s="22" customFormat="1" ht="12">
      <c r="D206" s="50"/>
      <c r="L206" s="21"/>
    </row>
    <row r="207" spans="4:12" s="22" customFormat="1" ht="12">
      <c r="D207" s="50"/>
      <c r="L207" s="21"/>
    </row>
    <row r="208" spans="4:12" s="22" customFormat="1" ht="12">
      <c r="D208" s="50"/>
      <c r="L208" s="21"/>
    </row>
    <row r="209" spans="4:12" s="22" customFormat="1" ht="12">
      <c r="D209" s="50"/>
      <c r="L209" s="21"/>
    </row>
    <row r="210" spans="4:12" s="22" customFormat="1" ht="12">
      <c r="D210" s="50"/>
      <c r="L210" s="21"/>
    </row>
    <row r="211" spans="4:12" s="22" customFormat="1" ht="12">
      <c r="D211" s="50"/>
      <c r="L211" s="21"/>
    </row>
    <row r="212" spans="4:12" s="22" customFormat="1" ht="12">
      <c r="D212" s="50"/>
      <c r="L212" s="21"/>
    </row>
    <row r="213" spans="4:12" s="22" customFormat="1" ht="12">
      <c r="D213" s="50"/>
      <c r="L213" s="21"/>
    </row>
    <row r="214" spans="4:12" s="22" customFormat="1" ht="12">
      <c r="D214" s="50"/>
      <c r="L214" s="21"/>
    </row>
    <row r="215" spans="4:12" s="22" customFormat="1" ht="12">
      <c r="D215" s="50"/>
      <c r="L215" s="21"/>
    </row>
    <row r="216" spans="4:12" s="22" customFormat="1" ht="12">
      <c r="D216" s="50"/>
      <c r="L216" s="21"/>
    </row>
    <row r="217" spans="4:12" s="22" customFormat="1" ht="12">
      <c r="D217" s="50"/>
      <c r="L217" s="21"/>
    </row>
    <row r="218" spans="4:12" s="22" customFormat="1" ht="12">
      <c r="D218" s="50"/>
      <c r="L218" s="21"/>
    </row>
    <row r="219" spans="4:12" s="22" customFormat="1" ht="12">
      <c r="D219" s="50"/>
      <c r="L219" s="21"/>
    </row>
    <row r="220" spans="4:12" s="22" customFormat="1" ht="12">
      <c r="D220" s="50"/>
      <c r="L220" s="21"/>
    </row>
    <row r="221" spans="4:12" s="22" customFormat="1" ht="12">
      <c r="D221" s="50"/>
      <c r="L221" s="21"/>
    </row>
    <row r="222" spans="4:12" s="22" customFormat="1" ht="12">
      <c r="D222" s="50"/>
      <c r="L222" s="21"/>
    </row>
    <row r="223" spans="4:12" s="22" customFormat="1" ht="12">
      <c r="D223" s="50"/>
      <c r="L223" s="21"/>
    </row>
    <row r="224" spans="4:12" s="22" customFormat="1" ht="12">
      <c r="D224" s="50"/>
      <c r="L224" s="21"/>
    </row>
    <row r="225" spans="4:12" s="22" customFormat="1" ht="12">
      <c r="D225" s="50"/>
      <c r="L225" s="21"/>
    </row>
    <row r="226" spans="4:12" s="22" customFormat="1" ht="12">
      <c r="D226" s="50"/>
      <c r="L226" s="21"/>
    </row>
    <row r="227" spans="4:12" s="22" customFormat="1" ht="12">
      <c r="D227" s="50"/>
      <c r="L227" s="21"/>
    </row>
    <row r="228" spans="4:12" s="22" customFormat="1" ht="12">
      <c r="D228" s="50"/>
      <c r="L228" s="21"/>
    </row>
    <row r="229" spans="4:12" s="22" customFormat="1" ht="12">
      <c r="D229" s="50"/>
      <c r="L229" s="21"/>
    </row>
    <row r="230" spans="4:12" s="22" customFormat="1" ht="12">
      <c r="D230" s="50"/>
      <c r="L230" s="21"/>
    </row>
    <row r="231" spans="4:12" s="22" customFormat="1" ht="12">
      <c r="D231" s="50"/>
      <c r="L231" s="21"/>
    </row>
    <row r="232" spans="4:12" s="22" customFormat="1" ht="12">
      <c r="D232" s="50"/>
      <c r="L232" s="21"/>
    </row>
    <row r="233" spans="4:12" s="22" customFormat="1" ht="12">
      <c r="D233" s="50"/>
      <c r="L233" s="21"/>
    </row>
    <row r="234" spans="4:12" s="22" customFormat="1" ht="12">
      <c r="D234" s="50"/>
      <c r="L234" s="21"/>
    </row>
    <row r="235" spans="4:12" s="22" customFormat="1" ht="12">
      <c r="D235" s="50"/>
      <c r="L235" s="21"/>
    </row>
    <row r="236" spans="4:12" s="22" customFormat="1" ht="12">
      <c r="D236" s="50"/>
      <c r="L236" s="21"/>
    </row>
    <row r="237" spans="4:12" s="22" customFormat="1" ht="12">
      <c r="D237" s="50"/>
      <c r="L237" s="21"/>
    </row>
    <row r="238" spans="4:12" s="22" customFormat="1" ht="12">
      <c r="D238" s="50"/>
      <c r="L238" s="21"/>
    </row>
    <row r="239" spans="4:12" s="22" customFormat="1" ht="12">
      <c r="D239" s="50"/>
      <c r="L239" s="21"/>
    </row>
    <row r="240" spans="4:12" s="22" customFormat="1" ht="12">
      <c r="D240" s="50"/>
      <c r="L240" s="21"/>
    </row>
    <row r="241" spans="4:12" s="22" customFormat="1" ht="12">
      <c r="D241" s="50"/>
      <c r="L241" s="21"/>
    </row>
    <row r="242" spans="4:12" s="22" customFormat="1" ht="12">
      <c r="D242" s="50"/>
      <c r="L242" s="21"/>
    </row>
    <row r="243" spans="4:12" s="22" customFormat="1" ht="12">
      <c r="D243" s="50"/>
      <c r="L243" s="21"/>
    </row>
    <row r="244" spans="4:12" s="22" customFormat="1" ht="12">
      <c r="D244" s="50"/>
      <c r="L244" s="21"/>
    </row>
    <row r="245" spans="4:12" s="22" customFormat="1" ht="12">
      <c r="D245" s="50"/>
      <c r="L245" s="21"/>
    </row>
    <row r="246" spans="4:12" s="22" customFormat="1" ht="12">
      <c r="D246" s="50"/>
      <c r="L246" s="21"/>
    </row>
    <row r="247" spans="4:12" s="22" customFormat="1" ht="12">
      <c r="D247" s="50"/>
      <c r="L247" s="21"/>
    </row>
    <row r="248" spans="4:12" s="22" customFormat="1" ht="12">
      <c r="D248" s="50"/>
      <c r="L248" s="21"/>
    </row>
    <row r="249" spans="4:12" s="22" customFormat="1" ht="12">
      <c r="D249" s="50"/>
      <c r="L249" s="21"/>
    </row>
    <row r="250" spans="4:12" s="22" customFormat="1" ht="12">
      <c r="D250" s="50"/>
      <c r="L250" s="21"/>
    </row>
    <row r="251" spans="4:12" s="22" customFormat="1" ht="12">
      <c r="D251" s="50"/>
      <c r="L251" s="21"/>
    </row>
    <row r="252" spans="4:12" s="22" customFormat="1" ht="12">
      <c r="D252" s="50"/>
      <c r="L252" s="21"/>
    </row>
    <row r="253" spans="4:12" s="22" customFormat="1" ht="12">
      <c r="D253" s="50"/>
      <c r="L253" s="21"/>
    </row>
    <row r="254" spans="4:12" s="22" customFormat="1" ht="12">
      <c r="D254" s="50"/>
      <c r="L254" s="21"/>
    </row>
    <row r="255" spans="4:12" s="22" customFormat="1" ht="12">
      <c r="D255" s="50"/>
      <c r="L255" s="21"/>
    </row>
    <row r="256" spans="4:12" s="22" customFormat="1" ht="12">
      <c r="D256" s="50"/>
      <c r="L256" s="21"/>
    </row>
    <row r="257" spans="4:12" s="22" customFormat="1" ht="12">
      <c r="D257" s="50"/>
      <c r="L257" s="21"/>
    </row>
    <row r="258" spans="4:12" s="22" customFormat="1" ht="12">
      <c r="D258" s="50"/>
      <c r="L258" s="21"/>
    </row>
    <row r="259" spans="4:12" s="22" customFormat="1" ht="12">
      <c r="D259" s="50"/>
      <c r="L259" s="21"/>
    </row>
    <row r="260" spans="4:12" s="22" customFormat="1" ht="12">
      <c r="D260" s="50"/>
      <c r="L260" s="21"/>
    </row>
    <row r="261" spans="4:12" s="22" customFormat="1" ht="12">
      <c r="D261" s="50"/>
      <c r="L261" s="21"/>
    </row>
    <row r="262" spans="4:12" s="22" customFormat="1" ht="12">
      <c r="D262" s="50"/>
      <c r="L262" s="21"/>
    </row>
    <row r="263" spans="4:12" s="22" customFormat="1" ht="12">
      <c r="D263" s="50"/>
      <c r="L263" s="21"/>
    </row>
    <row r="264" spans="4:12" s="22" customFormat="1" ht="12">
      <c r="D264" s="50"/>
      <c r="L264" s="21"/>
    </row>
    <row r="265" spans="4:12" s="22" customFormat="1" ht="12">
      <c r="D265" s="50"/>
      <c r="L265" s="21"/>
    </row>
    <row r="266" spans="4:12" s="22" customFormat="1" ht="12">
      <c r="D266" s="50"/>
      <c r="L266" s="21"/>
    </row>
    <row r="267" spans="4:12" s="22" customFormat="1" ht="12">
      <c r="D267" s="50"/>
      <c r="L267" s="21"/>
    </row>
    <row r="268" spans="4:12" s="22" customFormat="1" ht="12">
      <c r="D268" s="50"/>
      <c r="L268" s="21"/>
    </row>
    <row r="269" spans="4:12" s="22" customFormat="1" ht="12">
      <c r="D269" s="50"/>
      <c r="L269" s="21"/>
    </row>
    <row r="270" spans="4:12" s="22" customFormat="1" ht="12">
      <c r="D270" s="50"/>
      <c r="L270" s="21"/>
    </row>
    <row r="271" spans="4:12" s="22" customFormat="1" ht="12">
      <c r="D271" s="50"/>
      <c r="L271" s="21"/>
    </row>
    <row r="272" spans="4:12" s="22" customFormat="1" ht="12">
      <c r="D272" s="50"/>
      <c r="L272" s="21"/>
    </row>
    <row r="273" spans="4:12" s="22" customFormat="1" ht="12">
      <c r="D273" s="50"/>
      <c r="L273" s="21"/>
    </row>
    <row r="274" spans="4:12" s="22" customFormat="1" ht="12">
      <c r="D274" s="50"/>
      <c r="L274" s="21"/>
    </row>
    <row r="275" spans="4:12" s="22" customFormat="1" ht="12">
      <c r="D275" s="50"/>
      <c r="L275" s="21"/>
    </row>
    <row r="276" spans="4:12" s="22" customFormat="1" ht="12">
      <c r="D276" s="50"/>
      <c r="L276" s="21"/>
    </row>
    <row r="277" spans="4:12" s="22" customFormat="1" ht="12">
      <c r="D277" s="50"/>
      <c r="L277" s="21"/>
    </row>
    <row r="278" spans="4:12" s="22" customFormat="1" ht="12">
      <c r="D278" s="50"/>
      <c r="L278" s="21"/>
    </row>
    <row r="279" spans="4:12" s="22" customFormat="1" ht="12">
      <c r="D279" s="50"/>
      <c r="L279" s="21"/>
    </row>
    <row r="280" spans="4:12" s="22" customFormat="1" ht="12">
      <c r="D280" s="50"/>
      <c r="L280" s="21"/>
    </row>
    <row r="281" spans="4:12" s="22" customFormat="1" ht="12">
      <c r="D281" s="50"/>
      <c r="L281" s="21"/>
    </row>
    <row r="282" spans="4:12" s="22" customFormat="1" ht="12">
      <c r="D282" s="50"/>
      <c r="L282" s="21"/>
    </row>
    <row r="283" spans="4:12" s="22" customFormat="1" ht="12">
      <c r="D283" s="50"/>
      <c r="L283" s="21"/>
    </row>
    <row r="284" spans="4:12" s="22" customFormat="1" ht="12">
      <c r="D284" s="50"/>
      <c r="L284" s="21"/>
    </row>
    <row r="285" spans="4:12" s="22" customFormat="1" ht="12">
      <c r="D285" s="50"/>
      <c r="L285" s="21"/>
    </row>
    <row r="286" spans="4:12" s="22" customFormat="1" ht="12">
      <c r="D286" s="50"/>
      <c r="L286" s="21"/>
    </row>
    <row r="287" spans="4:12" s="22" customFormat="1" ht="12">
      <c r="D287" s="50"/>
      <c r="L287" s="21"/>
    </row>
    <row r="288" spans="4:12" s="22" customFormat="1" ht="12">
      <c r="D288" s="50"/>
      <c r="L288" s="21"/>
    </row>
    <row r="289" spans="4:12" s="22" customFormat="1" ht="12">
      <c r="D289" s="50"/>
      <c r="L289" s="21"/>
    </row>
    <row r="290" spans="4:12" s="22" customFormat="1" ht="12">
      <c r="D290" s="50"/>
      <c r="L290" s="21"/>
    </row>
    <row r="291" spans="4:12" s="22" customFormat="1" ht="12">
      <c r="D291" s="50"/>
      <c r="L291" s="21"/>
    </row>
    <row r="292" spans="4:12" s="22" customFormat="1" ht="12">
      <c r="D292" s="50"/>
      <c r="L292" s="21"/>
    </row>
    <row r="293" spans="4:12" s="22" customFormat="1" ht="12">
      <c r="D293" s="50"/>
      <c r="L293" s="21"/>
    </row>
    <row r="294" spans="4:12" s="22" customFormat="1" ht="12">
      <c r="D294" s="50"/>
      <c r="L294" s="21"/>
    </row>
    <row r="295" spans="4:12" s="22" customFormat="1" ht="12">
      <c r="D295" s="50"/>
      <c r="L295" s="21"/>
    </row>
    <row r="296" spans="4:12" s="22" customFormat="1" ht="12">
      <c r="D296" s="50"/>
      <c r="L296" s="21"/>
    </row>
    <row r="297" spans="4:12" s="22" customFormat="1" ht="12">
      <c r="D297" s="50"/>
      <c r="L297" s="21"/>
    </row>
    <row r="298" spans="4:12" s="22" customFormat="1" ht="12">
      <c r="D298" s="50"/>
      <c r="L298" s="21"/>
    </row>
    <row r="299" spans="4:12" s="22" customFormat="1" ht="12">
      <c r="D299" s="50"/>
      <c r="L299" s="21"/>
    </row>
    <row r="300" spans="4:12" s="22" customFormat="1" ht="12">
      <c r="D300" s="50"/>
      <c r="L300" s="21"/>
    </row>
    <row r="301" spans="4:12" s="22" customFormat="1" ht="12">
      <c r="D301" s="50"/>
      <c r="L301" s="21"/>
    </row>
    <row r="302" spans="4:12" s="22" customFormat="1" ht="12">
      <c r="D302" s="50"/>
      <c r="L302" s="21"/>
    </row>
    <row r="303" spans="4:12" s="22" customFormat="1" ht="12">
      <c r="D303" s="50"/>
      <c r="L303" s="21"/>
    </row>
    <row r="304" spans="4:12" s="22" customFormat="1" ht="12">
      <c r="D304" s="50"/>
      <c r="L304" s="21"/>
    </row>
    <row r="305" spans="4:12" s="22" customFormat="1" ht="12">
      <c r="D305" s="50"/>
      <c r="L305" s="21"/>
    </row>
    <row r="306" spans="4:12" s="22" customFormat="1" ht="12">
      <c r="D306" s="50"/>
      <c r="L306" s="21"/>
    </row>
    <row r="307" spans="4:12" s="22" customFormat="1" ht="12">
      <c r="D307" s="50"/>
      <c r="L307" s="21"/>
    </row>
    <row r="308" spans="4:12" s="22" customFormat="1" ht="12">
      <c r="D308" s="50"/>
      <c r="L308" s="21"/>
    </row>
    <row r="309" spans="4:12" s="22" customFormat="1" ht="12">
      <c r="D309" s="50"/>
      <c r="L309" s="21"/>
    </row>
    <row r="310" spans="4:12" s="22" customFormat="1" ht="12">
      <c r="D310" s="50"/>
      <c r="L310" s="21"/>
    </row>
    <row r="311" spans="4:12" s="22" customFormat="1" ht="12">
      <c r="D311" s="50"/>
      <c r="L311" s="21"/>
    </row>
    <row r="312" spans="4:12" s="22" customFormat="1" ht="12">
      <c r="D312" s="50"/>
      <c r="E312" s="1"/>
      <c r="F312" s="1"/>
      <c r="G312" s="1"/>
      <c r="L312" s="21"/>
    </row>
    <row r="313" spans="4:12" s="22" customFormat="1" ht="12">
      <c r="D313" s="50"/>
      <c r="E313" s="1"/>
      <c r="F313" s="1"/>
      <c r="G313" s="1"/>
      <c r="L313" s="21"/>
    </row>
    <row r="314" spans="4:12" s="22" customFormat="1" ht="12">
      <c r="D314" s="50"/>
      <c r="E314" s="1"/>
      <c r="F314" s="1"/>
      <c r="G314" s="1"/>
      <c r="L314" s="21"/>
    </row>
    <row r="315" spans="4:12" s="22" customFormat="1" ht="12">
      <c r="D315" s="50"/>
      <c r="E315" s="1"/>
      <c r="F315" s="1"/>
      <c r="G315" s="1"/>
      <c r="L315" s="21"/>
    </row>
    <row r="316" spans="4:12" s="22" customFormat="1" ht="12">
      <c r="D316" s="50"/>
      <c r="E316" s="1"/>
      <c r="F316" s="1"/>
      <c r="G316" s="1"/>
      <c r="L316" s="21"/>
    </row>
    <row r="317" spans="4:12" s="22" customFormat="1" ht="12">
      <c r="D317" s="50"/>
      <c r="E317" s="1"/>
      <c r="F317" s="1"/>
      <c r="G317" s="1"/>
      <c r="L317" s="21"/>
    </row>
    <row r="318" spans="4:12" s="22" customFormat="1" ht="12">
      <c r="D318" s="50"/>
      <c r="E318" s="1"/>
      <c r="F318" s="1"/>
      <c r="G318" s="1"/>
      <c r="L318" s="21"/>
    </row>
    <row r="319" spans="1:12" s="22" customFormat="1" ht="12">
      <c r="A319" s="1"/>
      <c r="D319" s="50"/>
      <c r="E319" s="1"/>
      <c r="F319" s="1"/>
      <c r="G319" s="1"/>
      <c r="L319" s="21"/>
    </row>
    <row r="320" spans="1:12" s="22" customFormat="1" ht="12">
      <c r="A320" s="1"/>
      <c r="B320" s="1"/>
      <c r="C320" s="1"/>
      <c r="D320" s="50"/>
      <c r="E320" s="1"/>
      <c r="F320" s="1"/>
      <c r="G320" s="1"/>
      <c r="L320" s="21"/>
    </row>
    <row r="321" spans="1:12" s="22" customFormat="1" ht="12">
      <c r="A321" s="1"/>
      <c r="B321" s="1"/>
      <c r="C321" s="1"/>
      <c r="D321" s="50"/>
      <c r="E321" s="1"/>
      <c r="F321" s="1"/>
      <c r="G321" s="1"/>
      <c r="L321" s="21"/>
    </row>
  </sheetData>
  <sheetProtection/>
  <mergeCells count="1">
    <mergeCell ref="A2:I2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7"/>
  <sheetViews>
    <sheetView zoomScaleSheetLayoutView="85" zoomScalePageLayoutView="0" workbookViewId="0" topLeftCell="A1">
      <selection activeCell="B5" sqref="B5"/>
    </sheetView>
  </sheetViews>
  <sheetFormatPr defaultColWidth="9.00390625" defaultRowHeight="12.75"/>
  <cols>
    <col min="1" max="1" width="13.875" style="1" bestFit="1" customWidth="1"/>
    <col min="2" max="2" width="11.375" style="51" customWidth="1"/>
    <col min="3" max="3" width="9.375" style="51" customWidth="1"/>
    <col min="4" max="4" width="5.00390625" style="51" customWidth="1"/>
    <col min="5" max="5" width="13.75390625" style="1" bestFit="1" customWidth="1"/>
    <col min="6" max="6" width="12.75390625" style="1" customWidth="1"/>
    <col min="7" max="7" width="10.875" style="1" customWidth="1"/>
    <col min="8" max="8" width="5.25390625" style="1" customWidth="1"/>
    <col min="9" max="9" width="15.125" style="1" bestFit="1" customWidth="1"/>
    <col min="10" max="10" width="12.75390625" style="1" customWidth="1"/>
    <col min="11" max="11" width="10.00390625" style="1" customWidth="1"/>
    <col min="12" max="12" width="9.125" style="53" customWidth="1"/>
    <col min="13" max="16384" width="9.125" style="1" customWidth="1"/>
  </cols>
  <sheetData>
    <row r="1" spans="1:9" ht="84.75" customHeight="1">
      <c r="A1" s="132">
        <f>ВВГз!A1</f>
        <v>40756</v>
      </c>
      <c r="B1" s="67"/>
      <c r="C1" s="67"/>
      <c r="I1" s="193"/>
    </row>
    <row r="2" spans="1:11" ht="15" customHeight="1" thickBot="1">
      <c r="A2" s="249"/>
      <c r="B2" s="249"/>
      <c r="C2" s="249"/>
      <c r="D2" s="249"/>
      <c r="E2" s="249"/>
      <c r="F2" s="249"/>
      <c r="G2" s="249"/>
      <c r="H2" s="249"/>
      <c r="I2" s="249"/>
      <c r="J2" s="57"/>
      <c r="K2" s="57"/>
    </row>
    <row r="3" spans="1:12" s="3" customFormat="1" ht="12" customHeight="1">
      <c r="A3" s="33" t="s">
        <v>31</v>
      </c>
      <c r="B3" s="74" t="s">
        <v>32</v>
      </c>
      <c r="C3" s="74" t="s">
        <v>32</v>
      </c>
      <c r="D3" s="52"/>
      <c r="E3" s="15" t="s">
        <v>31</v>
      </c>
      <c r="F3" s="74" t="s">
        <v>32</v>
      </c>
      <c r="G3" s="74" t="s">
        <v>32</v>
      </c>
      <c r="I3" s="33" t="s">
        <v>31</v>
      </c>
      <c r="J3" s="74" t="s">
        <v>32</v>
      </c>
      <c r="K3" s="74" t="s">
        <v>32</v>
      </c>
      <c r="L3" s="52"/>
    </row>
    <row r="4" spans="1:12" s="18" customFormat="1" ht="12" customHeight="1">
      <c r="A4" s="9" t="s">
        <v>178</v>
      </c>
      <c r="B4" s="16" t="s">
        <v>9</v>
      </c>
      <c r="C4" s="16" t="s">
        <v>10</v>
      </c>
      <c r="D4" s="138"/>
      <c r="E4" s="9" t="s">
        <v>178</v>
      </c>
      <c r="F4" s="16" t="s">
        <v>9</v>
      </c>
      <c r="G4" s="16" t="s">
        <v>10</v>
      </c>
      <c r="H4" s="139"/>
      <c r="I4" s="17" t="s">
        <v>179</v>
      </c>
      <c r="J4" s="16" t="s">
        <v>9</v>
      </c>
      <c r="K4" s="16" t="s">
        <v>10</v>
      </c>
      <c r="L4" s="62"/>
    </row>
    <row r="5" spans="1:12" s="22" customFormat="1" ht="12" customHeight="1">
      <c r="A5" s="78" t="s">
        <v>227</v>
      </c>
      <c r="B5" s="195">
        <v>13650</v>
      </c>
      <c r="C5" s="23"/>
      <c r="D5" s="76"/>
      <c r="E5" s="78"/>
      <c r="F5" s="78"/>
      <c r="G5" s="78"/>
      <c r="H5" s="139"/>
      <c r="I5" s="78" t="s">
        <v>127</v>
      </c>
      <c r="J5" s="195">
        <v>7811</v>
      </c>
      <c r="K5" s="68">
        <f>J5*ВВГ!$L$2</f>
        <v>8045.33</v>
      </c>
      <c r="L5" s="76"/>
    </row>
    <row r="6" spans="1:12" s="22" customFormat="1" ht="12" customHeight="1">
      <c r="A6" s="78" t="s">
        <v>87</v>
      </c>
      <c r="B6" s="195">
        <v>22392</v>
      </c>
      <c r="C6" s="23"/>
      <c r="D6" s="76"/>
      <c r="E6" s="78" t="s">
        <v>37</v>
      </c>
      <c r="F6" s="195">
        <v>9734</v>
      </c>
      <c r="G6" s="68">
        <f>F6*ВВГ!$L$2</f>
        <v>10026.02</v>
      </c>
      <c r="H6" s="76"/>
      <c r="I6" s="78" t="s">
        <v>128</v>
      </c>
      <c r="J6" s="195">
        <v>12697</v>
      </c>
      <c r="K6" s="68">
        <f>J6*ВВГ!$L$2</f>
        <v>13077.91</v>
      </c>
      <c r="L6" s="76"/>
    </row>
    <row r="7" spans="1:12" s="22" customFormat="1" ht="12" customHeight="1">
      <c r="A7" s="78" t="s">
        <v>88</v>
      </c>
      <c r="B7" s="195">
        <v>34557</v>
      </c>
      <c r="C7" s="23"/>
      <c r="D7" s="76"/>
      <c r="E7" s="78" t="s">
        <v>53</v>
      </c>
      <c r="F7" s="195">
        <v>15849</v>
      </c>
      <c r="G7" s="68">
        <f>F7*ВВГ!$L$2</f>
        <v>16324.470000000001</v>
      </c>
      <c r="H7" s="76"/>
      <c r="I7" s="78" t="s">
        <v>129</v>
      </c>
      <c r="J7" s="195">
        <v>19057</v>
      </c>
      <c r="K7" s="68">
        <f>J7*ВВГ!$L$2</f>
        <v>19628.71</v>
      </c>
      <c r="L7" s="76"/>
    </row>
    <row r="8" spans="1:12" s="22" customFormat="1" ht="12" customHeight="1">
      <c r="A8" s="78" t="s">
        <v>90</v>
      </c>
      <c r="B8" s="195">
        <v>47675</v>
      </c>
      <c r="C8" s="23"/>
      <c r="D8" s="76"/>
      <c r="E8" s="78" t="s">
        <v>82</v>
      </c>
      <c r="F8" s="195">
        <v>24205</v>
      </c>
      <c r="G8" s="68">
        <f>F8*ВВГ!$L$2</f>
        <v>24931.15</v>
      </c>
      <c r="H8" s="76"/>
      <c r="I8" s="78" t="s">
        <v>130</v>
      </c>
      <c r="J8" s="195">
        <v>27244</v>
      </c>
      <c r="K8" s="68">
        <f>J8*ВВГ!$L$2</f>
        <v>28061.32</v>
      </c>
      <c r="L8" s="76"/>
    </row>
    <row r="9" spans="1:12" s="22" customFormat="1" ht="12" customHeight="1">
      <c r="A9" s="78" t="s">
        <v>91</v>
      </c>
      <c r="B9" s="195">
        <v>63433</v>
      </c>
      <c r="C9" s="23"/>
      <c r="D9" s="76"/>
      <c r="E9" s="78" t="s">
        <v>83</v>
      </c>
      <c r="F9" s="195">
        <v>34941</v>
      </c>
      <c r="G9" s="68">
        <f>F9*ВВГ!$L$2</f>
        <v>35989.23</v>
      </c>
      <c r="H9" s="76"/>
      <c r="I9" s="78" t="s">
        <v>131</v>
      </c>
      <c r="J9" s="195">
        <v>40333</v>
      </c>
      <c r="K9" s="23"/>
      <c r="L9" s="76"/>
    </row>
    <row r="10" spans="1:12" s="22" customFormat="1" ht="12" customHeight="1">
      <c r="A10" s="78" t="s">
        <v>92</v>
      </c>
      <c r="B10" s="195">
        <v>90894</v>
      </c>
      <c r="C10" s="23"/>
      <c r="D10" s="76"/>
      <c r="E10" s="79" t="s">
        <v>84</v>
      </c>
      <c r="F10" s="195">
        <v>52043</v>
      </c>
      <c r="G10" s="23"/>
      <c r="H10" s="76"/>
      <c r="I10" s="78" t="s">
        <v>132</v>
      </c>
      <c r="J10" s="195">
        <v>68486</v>
      </c>
      <c r="K10" s="23"/>
      <c r="L10" s="76"/>
    </row>
    <row r="11" spans="1:12" s="22" customFormat="1" ht="12" customHeight="1">
      <c r="A11" s="78" t="s">
        <v>93</v>
      </c>
      <c r="B11" s="195">
        <v>127005</v>
      </c>
      <c r="C11" s="23"/>
      <c r="D11" s="76"/>
      <c r="E11" s="79" t="s">
        <v>94</v>
      </c>
      <c r="F11" s="195">
        <v>88987</v>
      </c>
      <c r="G11" s="23"/>
      <c r="H11" s="76"/>
      <c r="I11" s="79" t="s">
        <v>133</v>
      </c>
      <c r="J11" s="195">
        <v>106872</v>
      </c>
      <c r="K11" s="23"/>
      <c r="L11" s="76"/>
    </row>
    <row r="12" spans="1:12" s="22" customFormat="1" ht="12" customHeight="1">
      <c r="A12" s="78" t="s">
        <v>95</v>
      </c>
      <c r="B12" s="195">
        <v>158730</v>
      </c>
      <c r="C12" s="23"/>
      <c r="D12" s="76"/>
      <c r="E12" s="78" t="s">
        <v>96</v>
      </c>
      <c r="F12" s="195">
        <v>139728</v>
      </c>
      <c r="G12" s="23"/>
      <c r="H12" s="76"/>
      <c r="I12" s="79" t="s">
        <v>134</v>
      </c>
      <c r="J12" s="195">
        <v>146640</v>
      </c>
      <c r="K12" s="23"/>
      <c r="L12" s="76"/>
    </row>
    <row r="13" spans="1:12" s="22" customFormat="1" ht="12" customHeight="1">
      <c r="A13" s="78" t="s">
        <v>98</v>
      </c>
      <c r="B13" s="195">
        <v>204720</v>
      </c>
      <c r="C13" s="23"/>
      <c r="D13" s="76"/>
      <c r="E13" s="78" t="s">
        <v>54</v>
      </c>
      <c r="F13" s="195">
        <v>191699</v>
      </c>
      <c r="G13" s="23"/>
      <c r="H13" s="76"/>
      <c r="I13" s="79" t="s">
        <v>135</v>
      </c>
      <c r="J13" s="195">
        <v>195016</v>
      </c>
      <c r="K13" s="23"/>
      <c r="L13" s="76"/>
    </row>
    <row r="14" spans="1:12" s="22" customFormat="1" ht="12" customHeight="1">
      <c r="A14" s="78" t="s">
        <v>99</v>
      </c>
      <c r="B14" s="195">
        <v>234933</v>
      </c>
      <c r="C14" s="23"/>
      <c r="D14" s="76"/>
      <c r="E14" s="78" t="s">
        <v>56</v>
      </c>
      <c r="F14" s="195">
        <v>256169</v>
      </c>
      <c r="G14" s="23"/>
      <c r="H14" s="76"/>
      <c r="I14" s="79" t="s">
        <v>136</v>
      </c>
      <c r="J14" s="195">
        <v>279806</v>
      </c>
      <c r="K14" s="23"/>
      <c r="L14" s="76"/>
    </row>
    <row r="15" spans="1:12" s="22" customFormat="1" ht="12" customHeight="1">
      <c r="A15" s="78" t="s">
        <v>100</v>
      </c>
      <c r="B15" s="195">
        <v>325565</v>
      </c>
      <c r="C15" s="23"/>
      <c r="D15" s="76"/>
      <c r="E15" s="78" t="s">
        <v>58</v>
      </c>
      <c r="F15" s="195">
        <v>367178</v>
      </c>
      <c r="G15" s="23"/>
      <c r="H15" s="76"/>
      <c r="I15" s="79" t="s">
        <v>137</v>
      </c>
      <c r="J15" s="195">
        <v>389419</v>
      </c>
      <c r="K15" s="23"/>
      <c r="L15" s="76"/>
    </row>
    <row r="16" spans="1:14" s="22" customFormat="1" ht="12" customHeight="1">
      <c r="A16" s="78"/>
      <c r="B16" s="179"/>
      <c r="C16" s="200"/>
      <c r="D16" s="76"/>
      <c r="E16" s="78" t="s">
        <v>60</v>
      </c>
      <c r="F16" s="195">
        <v>513577</v>
      </c>
      <c r="G16" s="23"/>
      <c r="H16" s="76"/>
      <c r="I16" s="79" t="s">
        <v>138</v>
      </c>
      <c r="J16" s="195">
        <v>486479</v>
      </c>
      <c r="K16" s="23"/>
      <c r="L16" s="76"/>
      <c r="M16" s="21"/>
      <c r="N16" s="21"/>
    </row>
    <row r="17" spans="1:14" s="22" customFormat="1" ht="12" customHeight="1">
      <c r="A17" s="78" t="s">
        <v>101</v>
      </c>
      <c r="B17" s="195">
        <v>5062</v>
      </c>
      <c r="C17" s="68">
        <f>B17*ВВГ!$L$2</f>
        <v>5213.860000000001</v>
      </c>
      <c r="D17" s="76"/>
      <c r="E17" s="78" t="s">
        <v>63</v>
      </c>
      <c r="F17" s="195">
        <v>640255</v>
      </c>
      <c r="G17" s="23"/>
      <c r="H17" s="76"/>
      <c r="I17" s="79" t="s">
        <v>139</v>
      </c>
      <c r="J17" s="195">
        <v>627024</v>
      </c>
      <c r="K17" s="23"/>
      <c r="L17" s="76"/>
      <c r="M17" s="21"/>
      <c r="N17" s="21"/>
    </row>
    <row r="18" spans="1:14" s="22" customFormat="1" ht="12" customHeight="1">
      <c r="A18" s="78" t="s">
        <v>102</v>
      </c>
      <c r="B18" s="195">
        <v>8457</v>
      </c>
      <c r="C18" s="68">
        <f>B18*ВВГ!$L$2</f>
        <v>8710.710000000001</v>
      </c>
      <c r="D18" s="76"/>
      <c r="E18" s="79" t="s">
        <v>65</v>
      </c>
      <c r="F18" s="195">
        <v>828125</v>
      </c>
      <c r="G18" s="23"/>
      <c r="H18" s="76"/>
      <c r="I18" s="79" t="s">
        <v>140</v>
      </c>
      <c r="J18" s="195">
        <v>720988</v>
      </c>
      <c r="K18" s="23"/>
      <c r="L18" s="76"/>
      <c r="M18" s="21"/>
      <c r="N18" s="21"/>
    </row>
    <row r="19" spans="1:14" s="22" customFormat="1" ht="12" customHeight="1">
      <c r="A19" s="78" t="s">
        <v>103</v>
      </c>
      <c r="B19" s="195">
        <v>12693</v>
      </c>
      <c r="C19" s="68">
        <f>B19*ВВГ!$L$2</f>
        <v>13073.79</v>
      </c>
      <c r="D19" s="76"/>
      <c r="E19" s="79" t="s">
        <v>104</v>
      </c>
      <c r="F19" s="195">
        <v>950790</v>
      </c>
      <c r="G19" s="23"/>
      <c r="H19" s="76"/>
      <c r="I19" s="79" t="s">
        <v>151</v>
      </c>
      <c r="J19" s="195">
        <v>998342</v>
      </c>
      <c r="K19" s="23"/>
      <c r="L19" s="76"/>
      <c r="M19" s="21"/>
      <c r="N19" s="21"/>
    </row>
    <row r="20" spans="1:14" s="22" customFormat="1" ht="12" customHeight="1">
      <c r="A20" s="78" t="s">
        <v>105</v>
      </c>
      <c r="B20" s="195">
        <v>18147</v>
      </c>
      <c r="C20" s="68">
        <f>B20*ВВГ!$L$2</f>
        <v>18691.41</v>
      </c>
      <c r="D20" s="76"/>
      <c r="E20" s="79" t="s">
        <v>182</v>
      </c>
      <c r="F20" s="179">
        <v>1309773</v>
      </c>
      <c r="G20" s="200"/>
      <c r="H20" s="76"/>
      <c r="I20" s="152"/>
      <c r="J20" s="179"/>
      <c r="K20" s="200"/>
      <c r="L20" s="76"/>
      <c r="M20" s="21"/>
      <c r="N20" s="21"/>
    </row>
    <row r="21" spans="1:14" s="22" customFormat="1" ht="12" customHeight="1">
      <c r="A21" s="78" t="s">
        <v>106</v>
      </c>
      <c r="B21" s="195">
        <v>26866</v>
      </c>
      <c r="C21" s="23"/>
      <c r="D21" s="76"/>
      <c r="E21" s="78"/>
      <c r="F21" s="179"/>
      <c r="G21" s="200"/>
      <c r="H21" s="76"/>
      <c r="I21" s="78" t="s">
        <v>78</v>
      </c>
      <c r="J21" s="195">
        <v>15016</v>
      </c>
      <c r="K21" s="68">
        <f>J21*ВВГ!$L$2</f>
        <v>15466.48</v>
      </c>
      <c r="L21" s="76"/>
      <c r="M21" s="21"/>
      <c r="N21" s="21"/>
    </row>
    <row r="22" spans="1:14" s="22" customFormat="1" ht="12" customHeight="1">
      <c r="A22" s="78" t="s">
        <v>107</v>
      </c>
      <c r="B22" s="195">
        <v>45626</v>
      </c>
      <c r="C22" s="23"/>
      <c r="D22" s="76"/>
      <c r="E22" s="78" t="s">
        <v>39</v>
      </c>
      <c r="F22" s="195">
        <v>11978</v>
      </c>
      <c r="G22" s="68">
        <f>F22*ВВГ!$L$2</f>
        <v>12337.34</v>
      </c>
      <c r="H22" s="76"/>
      <c r="I22" s="78" t="s">
        <v>141</v>
      </c>
      <c r="J22" s="195">
        <v>22866</v>
      </c>
      <c r="K22" s="68">
        <f>J22*ВВГ!$L$2</f>
        <v>23551.98</v>
      </c>
      <c r="L22" s="76"/>
      <c r="M22" s="21"/>
      <c r="N22" s="21"/>
    </row>
    <row r="23" spans="1:14" s="22" customFormat="1" ht="12" customHeight="1">
      <c r="A23" s="78" t="s">
        <v>108</v>
      </c>
      <c r="B23" s="195">
        <v>71032</v>
      </c>
      <c r="C23" s="23"/>
      <c r="D23" s="76"/>
      <c r="E23" s="78" t="s">
        <v>55</v>
      </c>
      <c r="F23" s="195">
        <v>19587</v>
      </c>
      <c r="G23" s="68">
        <f>F23*ВВГ!$L$2</f>
        <v>20174.61</v>
      </c>
      <c r="H23" s="76"/>
      <c r="I23" s="78" t="s">
        <v>79</v>
      </c>
      <c r="J23" s="195">
        <v>33150</v>
      </c>
      <c r="K23" s="68">
        <f>J23*ВВГ!$L$2</f>
        <v>34144.5</v>
      </c>
      <c r="L23" s="76"/>
      <c r="M23" s="21"/>
      <c r="N23" s="21"/>
    </row>
    <row r="24" spans="1:14" s="22" customFormat="1" ht="12" customHeight="1">
      <c r="A24" s="78" t="s">
        <v>110</v>
      </c>
      <c r="B24" s="195">
        <v>97698</v>
      </c>
      <c r="C24" s="23"/>
      <c r="D24" s="76"/>
      <c r="E24" s="79" t="s">
        <v>109</v>
      </c>
      <c r="F24" s="195">
        <v>30007</v>
      </c>
      <c r="G24" s="68">
        <f>F24*ВВГ!$L$2</f>
        <v>30907.21</v>
      </c>
      <c r="H24" s="76"/>
      <c r="I24" s="79" t="s">
        <v>80</v>
      </c>
      <c r="J24" s="195">
        <v>49921</v>
      </c>
      <c r="K24" s="23"/>
      <c r="L24" s="76"/>
      <c r="M24" s="21"/>
      <c r="N24" s="21"/>
    </row>
    <row r="25" spans="1:14" s="22" customFormat="1" ht="12" customHeight="1">
      <c r="A25" s="78" t="s">
        <v>112</v>
      </c>
      <c r="B25" s="195">
        <v>129930</v>
      </c>
      <c r="C25" s="23"/>
      <c r="D25" s="76"/>
      <c r="E25" s="78" t="s">
        <v>111</v>
      </c>
      <c r="F25" s="195">
        <v>43392</v>
      </c>
      <c r="G25" s="68">
        <f>F25*ВВГ!$L$2</f>
        <v>44693.76</v>
      </c>
      <c r="H25" s="76"/>
      <c r="I25" s="79" t="s">
        <v>36</v>
      </c>
      <c r="J25" s="195">
        <v>81342</v>
      </c>
      <c r="K25" s="23"/>
      <c r="L25" s="76"/>
      <c r="M25" s="21"/>
      <c r="N25" s="21"/>
    </row>
    <row r="26" spans="1:14" s="22" customFormat="1" ht="12" customHeight="1">
      <c r="A26" s="78" t="s">
        <v>114</v>
      </c>
      <c r="B26" s="195">
        <v>186432</v>
      </c>
      <c r="C26" s="23"/>
      <c r="D26" s="76"/>
      <c r="E26" s="79" t="s">
        <v>113</v>
      </c>
      <c r="F26" s="195">
        <v>65102</v>
      </c>
      <c r="G26" s="23"/>
      <c r="H26" s="76"/>
      <c r="I26" s="78" t="s">
        <v>38</v>
      </c>
      <c r="J26" s="195">
        <v>127342</v>
      </c>
      <c r="K26" s="23"/>
      <c r="L26" s="76"/>
      <c r="M26" s="21"/>
      <c r="N26" s="21"/>
    </row>
    <row r="27" spans="1:14" s="22" customFormat="1" ht="12" customHeight="1">
      <c r="A27" s="78" t="s">
        <v>116</v>
      </c>
      <c r="B27" s="195">
        <v>259493</v>
      </c>
      <c r="C27" s="23"/>
      <c r="D27" s="76"/>
      <c r="E27" s="79" t="s">
        <v>115</v>
      </c>
      <c r="F27" s="195">
        <v>111234</v>
      </c>
      <c r="G27" s="23"/>
      <c r="H27" s="76"/>
      <c r="I27" s="78" t="s">
        <v>40</v>
      </c>
      <c r="J27" s="195">
        <v>168842</v>
      </c>
      <c r="K27" s="23"/>
      <c r="L27" s="76"/>
      <c r="M27" s="21"/>
      <c r="N27" s="21"/>
    </row>
    <row r="28" spans="1:14" s="22" customFormat="1" ht="12" customHeight="1">
      <c r="A28" s="78" t="s">
        <v>118</v>
      </c>
      <c r="B28" s="195">
        <v>324164</v>
      </c>
      <c r="C28" s="23"/>
      <c r="D28" s="76"/>
      <c r="E28" s="79" t="s">
        <v>117</v>
      </c>
      <c r="F28" s="195">
        <v>173992</v>
      </c>
      <c r="G28" s="23"/>
      <c r="H28" s="76"/>
      <c r="I28" s="78" t="s">
        <v>42</v>
      </c>
      <c r="J28" s="195">
        <v>238461</v>
      </c>
      <c r="K28" s="23"/>
      <c r="L28" s="76"/>
      <c r="M28" s="21"/>
      <c r="N28" s="21"/>
    </row>
    <row r="29" spans="1:14" s="22" customFormat="1" ht="12" customHeight="1">
      <c r="A29" s="78" t="s">
        <v>120</v>
      </c>
      <c r="B29" s="195">
        <v>417843</v>
      </c>
      <c r="C29" s="23"/>
      <c r="D29" s="76"/>
      <c r="E29" s="78" t="s">
        <v>119</v>
      </c>
      <c r="F29" s="195">
        <v>239543</v>
      </c>
      <c r="G29" s="23"/>
      <c r="H29" s="76"/>
      <c r="I29" s="78" t="s">
        <v>44</v>
      </c>
      <c r="J29" s="195">
        <v>327714</v>
      </c>
      <c r="K29" s="23"/>
      <c r="L29" s="76"/>
      <c r="M29" s="21"/>
      <c r="N29" s="21"/>
    </row>
    <row r="30" spans="1:14" s="22" customFormat="1" ht="12" customHeight="1">
      <c r="A30" s="78" t="s">
        <v>122</v>
      </c>
      <c r="B30" s="195">
        <v>479404</v>
      </c>
      <c r="C30" s="23"/>
      <c r="D30" s="76"/>
      <c r="E30" s="78" t="s">
        <v>121</v>
      </c>
      <c r="F30" s="195">
        <v>319201</v>
      </c>
      <c r="G30" s="23"/>
      <c r="H30" s="76"/>
      <c r="I30" s="78" t="s">
        <v>46</v>
      </c>
      <c r="J30" s="195">
        <v>454365</v>
      </c>
      <c r="K30" s="23"/>
      <c r="L30" s="76"/>
      <c r="M30" s="21"/>
      <c r="N30" s="21"/>
    </row>
    <row r="31" spans="1:14" s="22" customFormat="1" ht="12" customHeight="1">
      <c r="A31" s="78" t="s">
        <v>124</v>
      </c>
      <c r="B31" s="195">
        <v>665318</v>
      </c>
      <c r="C31" s="23"/>
      <c r="D31" s="76"/>
      <c r="E31" s="78" t="s">
        <v>123</v>
      </c>
      <c r="F31" s="195">
        <v>458751</v>
      </c>
      <c r="G31" s="23"/>
      <c r="H31" s="76"/>
      <c r="I31" s="78" t="s">
        <v>89</v>
      </c>
      <c r="J31" s="195">
        <v>550614</v>
      </c>
      <c r="K31" s="23"/>
      <c r="L31" s="76"/>
      <c r="M31" s="21"/>
      <c r="N31" s="21"/>
    </row>
    <row r="32" spans="1:14" s="22" customFormat="1" ht="12" customHeight="1">
      <c r="A32" s="24"/>
      <c r="B32" s="179"/>
      <c r="C32" s="200"/>
      <c r="D32" s="76"/>
      <c r="E32" s="81" t="s">
        <v>125</v>
      </c>
      <c r="F32" s="195">
        <v>640543</v>
      </c>
      <c r="G32" s="23"/>
      <c r="H32" s="76"/>
      <c r="I32" s="78" t="s">
        <v>48</v>
      </c>
      <c r="J32" s="195">
        <v>577919</v>
      </c>
      <c r="K32" s="23"/>
      <c r="L32" s="76"/>
      <c r="M32" s="21"/>
      <c r="N32" s="21"/>
    </row>
    <row r="33" spans="1:14" s="22" customFormat="1" ht="12" customHeight="1">
      <c r="A33" s="78" t="s">
        <v>127</v>
      </c>
      <c r="B33" s="195">
        <v>7697</v>
      </c>
      <c r="C33" s="68">
        <f>B33*ВВГ!$L$2</f>
        <v>7927.91</v>
      </c>
      <c r="D33" s="76"/>
      <c r="E33" s="81" t="s">
        <v>126</v>
      </c>
      <c r="F33" s="195">
        <v>799889</v>
      </c>
      <c r="G33" s="23"/>
      <c r="H33" s="76"/>
      <c r="I33" s="78" t="s">
        <v>50</v>
      </c>
      <c r="J33" s="195">
        <v>720311</v>
      </c>
      <c r="K33" s="23"/>
      <c r="L33" s="76"/>
      <c r="M33" s="21"/>
      <c r="N33" s="21"/>
    </row>
    <row r="34" spans="1:14" s="22" customFormat="1" ht="12" customHeight="1">
      <c r="A34" s="78" t="s">
        <v>128</v>
      </c>
      <c r="B34" s="195">
        <v>12125</v>
      </c>
      <c r="C34" s="68">
        <f>B34*ВВГ!$L$2</f>
        <v>12488.75</v>
      </c>
      <c r="D34" s="76"/>
      <c r="E34" s="81" t="s">
        <v>153</v>
      </c>
      <c r="F34" s="195">
        <v>1033211</v>
      </c>
      <c r="G34" s="23"/>
      <c r="H34" s="76"/>
      <c r="I34" s="79" t="s">
        <v>52</v>
      </c>
      <c r="J34" s="195">
        <v>848996</v>
      </c>
      <c r="K34" s="23"/>
      <c r="L34" s="76"/>
      <c r="M34" s="21"/>
      <c r="N34" s="21"/>
    </row>
    <row r="35" spans="1:14" s="22" customFormat="1" ht="12" customHeight="1">
      <c r="A35" s="78" t="s">
        <v>129</v>
      </c>
      <c r="B35" s="195">
        <v>18416</v>
      </c>
      <c r="C35" s="68">
        <f>B35*ВВГ!$L$2</f>
        <v>18968.48</v>
      </c>
      <c r="D35" s="76"/>
      <c r="E35" s="81"/>
      <c r="F35" s="195"/>
      <c r="G35" s="23"/>
      <c r="H35" s="76"/>
      <c r="I35" s="79" t="s">
        <v>97</v>
      </c>
      <c r="J35" s="195">
        <v>1163309</v>
      </c>
      <c r="K35" s="23"/>
      <c r="L35" s="76"/>
      <c r="M35" s="21"/>
      <c r="N35" s="21"/>
    </row>
    <row r="36" spans="1:14" s="22" customFormat="1" ht="12" customHeight="1">
      <c r="A36" s="78" t="s">
        <v>130</v>
      </c>
      <c r="B36" s="195">
        <v>26506</v>
      </c>
      <c r="C36" s="68">
        <f>B36*ВВГ!$L$2</f>
        <v>27301.18</v>
      </c>
      <c r="D36" s="76"/>
      <c r="E36" s="17" t="s">
        <v>179</v>
      </c>
      <c r="F36" s="195"/>
      <c r="G36" s="23"/>
      <c r="H36" s="76"/>
      <c r="I36" s="152"/>
      <c r="J36" s="179"/>
      <c r="K36" s="200"/>
      <c r="L36" s="76"/>
      <c r="M36" s="21"/>
      <c r="N36" s="21"/>
    </row>
    <row r="37" spans="1:14" s="22" customFormat="1" ht="12" customHeight="1">
      <c r="A37" s="78" t="s">
        <v>131</v>
      </c>
      <c r="B37" s="195">
        <v>39406</v>
      </c>
      <c r="C37" s="23"/>
      <c r="D37" s="76"/>
      <c r="E37" s="78"/>
      <c r="F37" s="195"/>
      <c r="G37" s="23"/>
      <c r="H37" s="76"/>
      <c r="I37" s="78" t="s">
        <v>37</v>
      </c>
      <c r="J37" s="195">
        <v>10253</v>
      </c>
      <c r="K37" s="68">
        <f>J37*ВВГ!$L$2</f>
        <v>10560.59</v>
      </c>
      <c r="L37" s="76"/>
      <c r="M37" s="21"/>
      <c r="N37" s="21"/>
    </row>
    <row r="38" spans="1:14" s="22" customFormat="1" ht="12" customHeight="1">
      <c r="A38" s="78" t="s">
        <v>132</v>
      </c>
      <c r="B38" s="195">
        <v>67240</v>
      </c>
      <c r="C38" s="23"/>
      <c r="D38" s="76"/>
      <c r="E38" s="78" t="s">
        <v>87</v>
      </c>
      <c r="F38" s="195">
        <v>22948</v>
      </c>
      <c r="G38" s="23"/>
      <c r="H38" s="76"/>
      <c r="I38" s="78" t="s">
        <v>53</v>
      </c>
      <c r="J38" s="195">
        <v>16479</v>
      </c>
      <c r="K38" s="68">
        <f>J38*ВВГ!$L$2</f>
        <v>16973.37</v>
      </c>
      <c r="L38" s="76"/>
      <c r="M38" s="21"/>
      <c r="N38" s="21"/>
    </row>
    <row r="39" spans="1:14" s="22" customFormat="1" ht="12" customHeight="1">
      <c r="A39" s="79" t="s">
        <v>133</v>
      </c>
      <c r="B39" s="195">
        <v>105075</v>
      </c>
      <c r="C39" s="23"/>
      <c r="D39" s="76"/>
      <c r="E39" s="78" t="s">
        <v>88</v>
      </c>
      <c r="F39" s="195">
        <v>34825</v>
      </c>
      <c r="G39" s="23"/>
      <c r="H39" s="76"/>
      <c r="I39" s="78" t="s">
        <v>82</v>
      </c>
      <c r="J39" s="195">
        <v>24911</v>
      </c>
      <c r="K39" s="68">
        <f>J39*ВВГ!$L$2</f>
        <v>25658.33</v>
      </c>
      <c r="L39" s="76"/>
      <c r="M39" s="21"/>
      <c r="N39" s="21"/>
    </row>
    <row r="40" spans="1:14" s="22" customFormat="1" ht="12" customHeight="1">
      <c r="A40" s="79" t="s">
        <v>134</v>
      </c>
      <c r="B40" s="195">
        <v>144587</v>
      </c>
      <c r="C40" s="23"/>
      <c r="D40" s="76"/>
      <c r="E40" s="78" t="s">
        <v>90</v>
      </c>
      <c r="F40" s="195">
        <v>48467</v>
      </c>
      <c r="G40" s="23"/>
      <c r="H40" s="76"/>
      <c r="I40" s="78" t="s">
        <v>83</v>
      </c>
      <c r="J40" s="195">
        <v>35756</v>
      </c>
      <c r="K40" s="68">
        <f>J40*ВВГ!$L$2</f>
        <v>36828.68</v>
      </c>
      <c r="L40" s="76"/>
      <c r="M40" s="21"/>
      <c r="N40" s="21"/>
    </row>
    <row r="41" spans="1:14" s="22" customFormat="1" ht="12" customHeight="1">
      <c r="A41" s="79" t="s">
        <v>135</v>
      </c>
      <c r="B41" s="195">
        <v>192549</v>
      </c>
      <c r="C41" s="23"/>
      <c r="D41" s="76"/>
      <c r="E41" s="78" t="s">
        <v>91</v>
      </c>
      <c r="F41" s="195">
        <v>64377</v>
      </c>
      <c r="G41" s="23"/>
      <c r="H41" s="76"/>
      <c r="I41" s="79" t="s">
        <v>84</v>
      </c>
      <c r="J41" s="195">
        <v>53071</v>
      </c>
      <c r="K41" s="23"/>
      <c r="L41" s="76"/>
      <c r="M41" s="21"/>
      <c r="N41" s="21"/>
    </row>
    <row r="42" spans="1:14" s="22" customFormat="1" ht="12" customHeight="1">
      <c r="A42" s="79" t="s">
        <v>136</v>
      </c>
      <c r="B42" s="195">
        <v>276631</v>
      </c>
      <c r="C42" s="23"/>
      <c r="D42" s="76"/>
      <c r="E42" s="78" t="s">
        <v>92</v>
      </c>
      <c r="F42" s="195">
        <v>92140</v>
      </c>
      <c r="G42" s="23"/>
      <c r="H42" s="76"/>
      <c r="I42" s="79" t="s">
        <v>94</v>
      </c>
      <c r="J42" s="195">
        <v>90368</v>
      </c>
      <c r="K42" s="23"/>
      <c r="L42" s="76"/>
      <c r="M42" s="21"/>
      <c r="N42" s="21"/>
    </row>
    <row r="43" spans="1:14" s="22" customFormat="1" ht="12" customHeight="1">
      <c r="A43" s="79" t="s">
        <v>137</v>
      </c>
      <c r="B43" s="195">
        <v>385864</v>
      </c>
      <c r="C43" s="23"/>
      <c r="D43" s="76"/>
      <c r="E43" s="78" t="s">
        <v>93</v>
      </c>
      <c r="F43" s="195">
        <v>128394</v>
      </c>
      <c r="G43" s="23"/>
      <c r="H43" s="76"/>
      <c r="I43" s="78" t="s">
        <v>96</v>
      </c>
      <c r="J43" s="195">
        <v>141723</v>
      </c>
      <c r="K43" s="23"/>
      <c r="L43" s="76"/>
      <c r="M43" s="36"/>
      <c r="N43" s="21"/>
    </row>
    <row r="44" spans="1:14" s="22" customFormat="1" ht="12" customHeight="1">
      <c r="A44" s="79" t="s">
        <v>138</v>
      </c>
      <c r="B44" s="195">
        <v>481957</v>
      </c>
      <c r="C44" s="23"/>
      <c r="D44" s="76"/>
      <c r="E44" s="78" t="s">
        <v>95</v>
      </c>
      <c r="F44" s="195">
        <v>160533</v>
      </c>
      <c r="G44" s="23"/>
      <c r="H44" s="76"/>
      <c r="I44" s="78" t="s">
        <v>54</v>
      </c>
      <c r="J44" s="195">
        <v>193981</v>
      </c>
      <c r="K44" s="23"/>
      <c r="L44" s="76"/>
      <c r="M44" s="36"/>
      <c r="N44" s="21"/>
    </row>
    <row r="45" spans="1:14" s="22" customFormat="1" ht="12" customHeight="1">
      <c r="A45" s="79" t="s">
        <v>139</v>
      </c>
      <c r="B45" s="195">
        <v>622118</v>
      </c>
      <c r="C45" s="23"/>
      <c r="D45" s="76"/>
      <c r="E45" s="78" t="s">
        <v>98</v>
      </c>
      <c r="F45" s="195">
        <v>206670</v>
      </c>
      <c r="G45" s="23"/>
      <c r="H45" s="76"/>
      <c r="I45" s="78" t="s">
        <v>56</v>
      </c>
      <c r="J45" s="195">
        <v>259223</v>
      </c>
      <c r="K45" s="23"/>
      <c r="L45" s="76"/>
      <c r="M45" s="36"/>
      <c r="N45" s="21"/>
    </row>
    <row r="46" spans="1:14" s="22" customFormat="1" ht="12" customHeight="1">
      <c r="A46" s="79" t="s">
        <v>140</v>
      </c>
      <c r="B46" s="195">
        <v>715308</v>
      </c>
      <c r="C46" s="23"/>
      <c r="D46" s="76"/>
      <c r="E46" s="78" t="s">
        <v>99</v>
      </c>
      <c r="F46" s="195">
        <v>236997</v>
      </c>
      <c r="G46" s="23"/>
      <c r="H46" s="76"/>
      <c r="I46" s="78" t="s">
        <v>58</v>
      </c>
      <c r="J46" s="195">
        <v>370713</v>
      </c>
      <c r="K46" s="23"/>
      <c r="L46" s="76"/>
      <c r="M46" s="36"/>
      <c r="N46" s="21"/>
    </row>
    <row r="47" spans="1:14" s="22" customFormat="1" ht="12" customHeight="1">
      <c r="A47" s="79" t="s">
        <v>151</v>
      </c>
      <c r="B47" s="195">
        <v>991641</v>
      </c>
      <c r="C47" s="23"/>
      <c r="D47" s="76"/>
      <c r="E47" s="78" t="s">
        <v>100</v>
      </c>
      <c r="F47" s="195">
        <v>327990</v>
      </c>
      <c r="G47" s="23"/>
      <c r="H47" s="76"/>
      <c r="I47" s="78" t="s">
        <v>60</v>
      </c>
      <c r="J47" s="195">
        <v>517935</v>
      </c>
      <c r="K47" s="23"/>
      <c r="L47" s="76"/>
      <c r="M47" s="36"/>
      <c r="N47" s="21"/>
    </row>
    <row r="48" spans="1:14" s="22" customFormat="1" ht="12" customHeight="1">
      <c r="A48" s="24"/>
      <c r="B48" s="179"/>
      <c r="C48" s="200"/>
      <c r="D48" s="76"/>
      <c r="E48" s="152"/>
      <c r="F48" s="179"/>
      <c r="G48" s="200"/>
      <c r="H48" s="76"/>
      <c r="I48" s="78" t="s">
        <v>63</v>
      </c>
      <c r="J48" s="195">
        <v>645295</v>
      </c>
      <c r="K48" s="23"/>
      <c r="L48" s="76"/>
      <c r="M48" s="44"/>
      <c r="N48" s="21"/>
    </row>
    <row r="49" spans="1:14" s="22" customFormat="1" ht="12" customHeight="1">
      <c r="A49" s="120" t="s">
        <v>78</v>
      </c>
      <c r="B49" s="195">
        <v>14400</v>
      </c>
      <c r="C49" s="68">
        <f>B49*ВВГ!$L$2</f>
        <v>14832</v>
      </c>
      <c r="D49" s="76"/>
      <c r="E49" s="78" t="s">
        <v>101</v>
      </c>
      <c r="F49" s="195">
        <v>5404</v>
      </c>
      <c r="G49" s="68">
        <f>F49*ВВГ!$L$2</f>
        <v>5566.12</v>
      </c>
      <c r="H49" s="76"/>
      <c r="I49" s="79" t="s">
        <v>65</v>
      </c>
      <c r="J49" s="195">
        <v>834093</v>
      </c>
      <c r="K49" s="23"/>
      <c r="L49" s="76"/>
      <c r="M49" s="36"/>
      <c r="N49" s="21"/>
    </row>
    <row r="50" spans="1:14" s="22" customFormat="1" ht="12" customHeight="1">
      <c r="A50" s="120" t="s">
        <v>141</v>
      </c>
      <c r="B50" s="195">
        <v>22160</v>
      </c>
      <c r="C50" s="68">
        <f>B50*ВВГ!$L$2</f>
        <v>22824.8</v>
      </c>
      <c r="D50" s="76"/>
      <c r="E50" s="78" t="s">
        <v>102</v>
      </c>
      <c r="F50" s="195">
        <v>8995</v>
      </c>
      <c r="G50" s="68">
        <f>F50*ВВГ!$L$2</f>
        <v>9264.85</v>
      </c>
      <c r="H50" s="76"/>
      <c r="I50" s="79" t="s">
        <v>104</v>
      </c>
      <c r="J50" s="195">
        <v>957123</v>
      </c>
      <c r="K50" s="23"/>
      <c r="L50" s="76"/>
      <c r="M50" s="38"/>
      <c r="N50" s="21"/>
    </row>
    <row r="51" spans="1:14" s="22" customFormat="1" ht="12" customHeight="1">
      <c r="A51" s="120" t="s">
        <v>79</v>
      </c>
      <c r="B51" s="195">
        <v>32335</v>
      </c>
      <c r="C51" s="68">
        <f>B51*ВВГ!$L$2</f>
        <v>33305.05</v>
      </c>
      <c r="D51" s="76"/>
      <c r="E51" s="78" t="s">
        <v>103</v>
      </c>
      <c r="F51" s="195">
        <v>13295</v>
      </c>
      <c r="G51" s="68">
        <f>F51*ВВГ!$L$2</f>
        <v>13693.85</v>
      </c>
      <c r="H51" s="76"/>
      <c r="I51" s="79" t="s">
        <v>182</v>
      </c>
      <c r="J51" s="195">
        <v>1318811</v>
      </c>
      <c r="K51" s="23"/>
      <c r="L51" s="76"/>
      <c r="M51" s="45"/>
      <c r="N51" s="21"/>
    </row>
    <row r="52" spans="1:14" s="22" customFormat="1" ht="12" customHeight="1">
      <c r="A52" s="121" t="s">
        <v>80</v>
      </c>
      <c r="B52" s="195">
        <v>48893</v>
      </c>
      <c r="C52" s="23"/>
      <c r="D52" s="76"/>
      <c r="E52" s="78" t="s">
        <v>105</v>
      </c>
      <c r="F52" s="195">
        <v>18839</v>
      </c>
      <c r="G52" s="68">
        <f>F52*ВВГ!$L$2</f>
        <v>19404.170000000002</v>
      </c>
      <c r="H52" s="76"/>
      <c r="I52" s="152"/>
      <c r="J52" s="179"/>
      <c r="K52" s="200"/>
      <c r="L52" s="76"/>
      <c r="M52" s="38"/>
      <c r="N52" s="21"/>
    </row>
    <row r="53" spans="1:14" s="22" customFormat="1" ht="12" customHeight="1">
      <c r="A53" s="121" t="s">
        <v>36</v>
      </c>
      <c r="B53" s="195">
        <v>79961</v>
      </c>
      <c r="C53" s="23"/>
      <c r="D53" s="76"/>
      <c r="E53" s="78" t="s">
        <v>106</v>
      </c>
      <c r="F53" s="195">
        <v>27734</v>
      </c>
      <c r="G53" s="23"/>
      <c r="H53" s="76"/>
      <c r="I53" s="78" t="s">
        <v>39</v>
      </c>
      <c r="J53" s="195">
        <v>12546</v>
      </c>
      <c r="K53" s="68">
        <f>J53*ВВГ!$L$2</f>
        <v>12922.380000000001</v>
      </c>
      <c r="L53" s="76"/>
      <c r="M53" s="38"/>
      <c r="N53" s="21"/>
    </row>
    <row r="54" spans="1:14" s="22" customFormat="1" ht="12.75">
      <c r="A54" s="120" t="s">
        <v>38</v>
      </c>
      <c r="B54" s="195">
        <v>125348</v>
      </c>
      <c r="C54" s="23"/>
      <c r="D54" s="76"/>
      <c r="E54" s="78" t="s">
        <v>107</v>
      </c>
      <c r="F54" s="195">
        <v>46791</v>
      </c>
      <c r="G54" s="23"/>
      <c r="H54" s="76"/>
      <c r="I54" s="78" t="s">
        <v>55</v>
      </c>
      <c r="J54" s="195">
        <v>20280</v>
      </c>
      <c r="K54" s="68">
        <f>J54*ВВГ!$L$2</f>
        <v>20888.4</v>
      </c>
      <c r="L54" s="76"/>
      <c r="M54" s="38"/>
      <c r="N54" s="21"/>
    </row>
    <row r="55" spans="1:14" s="22" customFormat="1" ht="12.75">
      <c r="A55" s="120" t="s">
        <v>40</v>
      </c>
      <c r="B55" s="195">
        <v>166561</v>
      </c>
      <c r="C55" s="23"/>
      <c r="D55" s="76"/>
      <c r="E55" s="78" t="s">
        <v>108</v>
      </c>
      <c r="F55" s="195">
        <v>72520</v>
      </c>
      <c r="G55" s="23"/>
      <c r="H55" s="76"/>
      <c r="I55" s="79" t="s">
        <v>109</v>
      </c>
      <c r="J55" s="195">
        <v>30785</v>
      </c>
      <c r="K55" s="68">
        <f>J55*ВВГ!$L$2</f>
        <v>31708.55</v>
      </c>
      <c r="L55" s="76"/>
      <c r="M55" s="45"/>
      <c r="N55" s="21"/>
    </row>
    <row r="56" spans="1:14" s="22" customFormat="1" ht="12.75">
      <c r="A56" s="120" t="s">
        <v>42</v>
      </c>
      <c r="B56" s="195">
        <v>225205</v>
      </c>
      <c r="C56" s="23"/>
      <c r="D56" s="76"/>
      <c r="E56" s="78" t="s">
        <v>110</v>
      </c>
      <c r="F56" s="195">
        <v>99615</v>
      </c>
      <c r="G56" s="23"/>
      <c r="H56" s="76"/>
      <c r="I56" s="78" t="s">
        <v>111</v>
      </c>
      <c r="J56" s="195">
        <v>44292</v>
      </c>
      <c r="K56" s="68">
        <f>J56*ВВГ!$L$2</f>
        <v>45620.76</v>
      </c>
      <c r="L56" s="76"/>
      <c r="M56" s="43"/>
      <c r="N56" s="21"/>
    </row>
    <row r="57" spans="1:14" s="22" customFormat="1" ht="12.75">
      <c r="A57" s="120" t="s">
        <v>44</v>
      </c>
      <c r="B57" s="195">
        <v>324180</v>
      </c>
      <c r="C57" s="23"/>
      <c r="D57" s="76"/>
      <c r="E57" s="78" t="s">
        <v>112</v>
      </c>
      <c r="F57" s="195">
        <v>132232</v>
      </c>
      <c r="G57" s="23"/>
      <c r="H57" s="76"/>
      <c r="I57" s="79" t="s">
        <v>113</v>
      </c>
      <c r="J57" s="195">
        <v>66406</v>
      </c>
      <c r="K57" s="23"/>
      <c r="L57" s="76"/>
      <c r="M57" s="43"/>
      <c r="N57" s="21"/>
    </row>
    <row r="58" spans="1:14" s="22" customFormat="1" ht="12.75">
      <c r="A58" s="120" t="s">
        <v>46</v>
      </c>
      <c r="B58" s="195">
        <v>450158</v>
      </c>
      <c r="C58" s="23"/>
      <c r="D58" s="76"/>
      <c r="E58" s="78" t="s">
        <v>114</v>
      </c>
      <c r="F58" s="195">
        <v>189393</v>
      </c>
      <c r="G58" s="23"/>
      <c r="H58" s="76"/>
      <c r="I58" s="79" t="s">
        <v>115</v>
      </c>
      <c r="J58" s="195">
        <v>112960</v>
      </c>
      <c r="K58" s="23"/>
      <c r="L58" s="76"/>
      <c r="M58" s="21"/>
      <c r="N58" s="21"/>
    </row>
    <row r="59" spans="1:14" s="22" customFormat="1" ht="12.75">
      <c r="A59" s="120" t="s">
        <v>81</v>
      </c>
      <c r="B59" s="195">
        <v>529758</v>
      </c>
      <c r="C59" s="23"/>
      <c r="D59" s="76"/>
      <c r="E59" s="78" t="s">
        <v>116</v>
      </c>
      <c r="F59" s="195">
        <v>262807</v>
      </c>
      <c r="G59" s="23"/>
      <c r="H59" s="76"/>
      <c r="I59" s="79" t="s">
        <v>117</v>
      </c>
      <c r="J59" s="195">
        <v>176205</v>
      </c>
      <c r="K59" s="23"/>
      <c r="L59" s="76"/>
      <c r="M59" s="21"/>
      <c r="N59" s="21"/>
    </row>
    <row r="60" spans="1:14" s="22" customFormat="1" ht="12.75">
      <c r="A60" s="120" t="s">
        <v>89</v>
      </c>
      <c r="B60" s="195">
        <v>545574</v>
      </c>
      <c r="C60" s="23"/>
      <c r="D60" s="76"/>
      <c r="E60" s="78" t="s">
        <v>118</v>
      </c>
      <c r="F60" s="195">
        <v>328379</v>
      </c>
      <c r="G60" s="23"/>
      <c r="H60" s="76"/>
      <c r="I60" s="78" t="s">
        <v>119</v>
      </c>
      <c r="J60" s="195">
        <v>242362</v>
      </c>
      <c r="K60" s="23"/>
      <c r="L60" s="76"/>
      <c r="M60" s="21"/>
      <c r="N60" s="21"/>
    </row>
    <row r="61" spans="1:14" s="22" customFormat="1" ht="12.75">
      <c r="A61" s="120" t="s">
        <v>48</v>
      </c>
      <c r="B61" s="195">
        <v>572879</v>
      </c>
      <c r="C61" s="23"/>
      <c r="D61" s="76"/>
      <c r="E61" s="78" t="s">
        <v>120</v>
      </c>
      <c r="F61" s="195">
        <v>422415</v>
      </c>
      <c r="G61" s="23"/>
      <c r="H61" s="76"/>
      <c r="I61" s="78" t="s">
        <v>121</v>
      </c>
      <c r="J61" s="195">
        <v>322594</v>
      </c>
      <c r="K61" s="23"/>
      <c r="L61" s="76"/>
      <c r="M61" s="21"/>
      <c r="N61" s="21"/>
    </row>
    <row r="62" spans="1:14" s="22" customFormat="1" ht="12.75">
      <c r="A62" s="120" t="s">
        <v>50</v>
      </c>
      <c r="B62" s="195">
        <v>714342</v>
      </c>
      <c r="C62" s="23"/>
      <c r="D62" s="76"/>
      <c r="E62" s="78" t="s">
        <v>122</v>
      </c>
      <c r="F62" s="195">
        <v>484253</v>
      </c>
      <c r="G62" s="23"/>
      <c r="H62" s="76"/>
      <c r="I62" s="78" t="s">
        <v>123</v>
      </c>
      <c r="J62" s="195">
        <v>463076</v>
      </c>
      <c r="K62" s="23"/>
      <c r="L62" s="76"/>
      <c r="M62" s="21"/>
      <c r="N62" s="21"/>
    </row>
    <row r="63" spans="1:14" s="22" customFormat="1" ht="12.75">
      <c r="A63" s="121" t="s">
        <v>52</v>
      </c>
      <c r="B63" s="195">
        <v>842664</v>
      </c>
      <c r="C63" s="23"/>
      <c r="D63" s="76"/>
      <c r="E63" s="78" t="s">
        <v>124</v>
      </c>
      <c r="F63" s="195">
        <v>671560</v>
      </c>
      <c r="G63" s="23"/>
      <c r="H63" s="76"/>
      <c r="I63" s="81" t="s">
        <v>125</v>
      </c>
      <c r="J63" s="195">
        <v>646888</v>
      </c>
      <c r="K63" s="23"/>
      <c r="L63" s="76"/>
      <c r="M63" s="21"/>
      <c r="N63" s="21"/>
    </row>
    <row r="64" spans="1:12" s="22" customFormat="1" ht="12.75">
      <c r="A64" s="121" t="s">
        <v>97</v>
      </c>
      <c r="B64" s="195">
        <v>1154271</v>
      </c>
      <c r="C64" s="23"/>
      <c r="D64" s="138"/>
      <c r="E64" s="148"/>
      <c r="F64" s="148"/>
      <c r="G64" s="237"/>
      <c r="H64" s="138"/>
      <c r="I64" s="81" t="s">
        <v>126</v>
      </c>
      <c r="J64" s="195">
        <v>806009</v>
      </c>
      <c r="K64" s="23"/>
      <c r="L64" s="76"/>
    </row>
    <row r="65" spans="2:12" s="22" customFormat="1" ht="12.75">
      <c r="B65" s="28"/>
      <c r="C65" s="28"/>
      <c r="D65" s="43"/>
      <c r="E65" s="21"/>
      <c r="F65" s="21"/>
      <c r="G65" s="21"/>
      <c r="H65" s="138"/>
      <c r="I65" s="81" t="s">
        <v>153</v>
      </c>
      <c r="J65" s="195">
        <v>1039854</v>
      </c>
      <c r="K65" s="23"/>
      <c r="L65" s="43"/>
    </row>
    <row r="66" spans="1:12" s="22" customFormat="1" ht="12">
      <c r="A66" s="21"/>
      <c r="B66" s="43"/>
      <c r="C66" s="43"/>
      <c r="D66" s="43"/>
      <c r="E66" s="21"/>
      <c r="F66" s="21"/>
      <c r="G66" s="21"/>
      <c r="H66" s="21"/>
      <c r="I66" s="21"/>
      <c r="J66" s="21"/>
      <c r="K66" s="21"/>
      <c r="L66" s="43"/>
    </row>
    <row r="67" spans="1:12" s="22" customFormat="1" ht="12">
      <c r="A67" s="21"/>
      <c r="B67" s="43"/>
      <c r="C67" s="43"/>
      <c r="D67" s="43"/>
      <c r="E67" s="21"/>
      <c r="F67" s="21"/>
      <c r="G67" s="21"/>
      <c r="H67" s="21"/>
      <c r="I67" s="21"/>
      <c r="J67" s="21"/>
      <c r="K67" s="21"/>
      <c r="L67" s="63"/>
    </row>
    <row r="68" spans="1:12" s="22" customFormat="1" ht="12.75">
      <c r="A68" s="21"/>
      <c r="B68" s="43"/>
      <c r="C68" s="43"/>
      <c r="D68" s="43"/>
      <c r="E68" s="21"/>
      <c r="F68" s="21"/>
      <c r="G68" s="21"/>
      <c r="H68" s="21"/>
      <c r="I68" s="21"/>
      <c r="J68" s="21"/>
      <c r="K68" s="21"/>
      <c r="L68" s="64"/>
    </row>
    <row r="69" spans="1:12" s="22" customFormat="1" ht="12">
      <c r="A69" s="21"/>
      <c r="B69" s="43"/>
      <c r="C69" s="43"/>
      <c r="D69" s="43"/>
      <c r="E69" s="21"/>
      <c r="F69" s="21"/>
      <c r="G69" s="21"/>
      <c r="H69" s="21"/>
      <c r="I69" s="21"/>
      <c r="J69" s="21"/>
      <c r="K69" s="21"/>
      <c r="L69" s="65"/>
    </row>
    <row r="70" spans="1:12" s="22" customFormat="1" ht="12.75">
      <c r="A70" s="21"/>
      <c r="B70" s="43"/>
      <c r="C70" s="43"/>
      <c r="D70" s="43"/>
      <c r="E70" s="21"/>
      <c r="F70" s="21"/>
      <c r="G70" s="21"/>
      <c r="H70" s="21"/>
      <c r="I70" s="21"/>
      <c r="J70" s="21"/>
      <c r="K70" s="21"/>
      <c r="L70" s="64"/>
    </row>
    <row r="71" spans="1:12" s="22" customFormat="1" ht="12.75">
      <c r="A71" s="21"/>
      <c r="B71" s="43"/>
      <c r="C71" s="43"/>
      <c r="D71" s="43"/>
      <c r="E71" s="21"/>
      <c r="F71" s="21"/>
      <c r="G71" s="21"/>
      <c r="H71" s="21"/>
      <c r="I71" s="21"/>
      <c r="J71" s="21"/>
      <c r="K71" s="21"/>
      <c r="L71" s="64"/>
    </row>
    <row r="72" spans="1:12" s="22" customFormat="1" ht="12">
      <c r="A72" s="21"/>
      <c r="B72" s="43"/>
      <c r="C72" s="43"/>
      <c r="D72" s="43"/>
      <c r="E72" s="21"/>
      <c r="F72" s="21"/>
      <c r="G72" s="21"/>
      <c r="H72" s="21"/>
      <c r="I72" s="21"/>
      <c r="J72" s="21"/>
      <c r="K72" s="21"/>
      <c r="L72" s="65"/>
    </row>
    <row r="73" spans="1:12" s="22" customFormat="1" ht="12">
      <c r="A73" s="21"/>
      <c r="B73" s="43"/>
      <c r="C73" s="43"/>
      <c r="D73" s="43"/>
      <c r="E73" s="21"/>
      <c r="F73" s="21"/>
      <c r="G73" s="21"/>
      <c r="H73" s="21"/>
      <c r="I73" s="21"/>
      <c r="J73" s="21"/>
      <c r="K73" s="21"/>
      <c r="L73" s="65"/>
    </row>
    <row r="74" spans="1:12" s="22" customFormat="1" ht="12">
      <c r="A74" s="21"/>
      <c r="B74" s="43"/>
      <c r="C74" s="43"/>
      <c r="D74" s="43"/>
      <c r="E74" s="21"/>
      <c r="F74" s="21"/>
      <c r="G74" s="21"/>
      <c r="H74" s="21"/>
      <c r="I74" s="21"/>
      <c r="J74" s="21"/>
      <c r="K74" s="21"/>
      <c r="L74" s="65"/>
    </row>
    <row r="75" spans="1:12" s="22" customFormat="1" ht="12">
      <c r="A75" s="21"/>
      <c r="B75" s="43"/>
      <c r="C75" s="43"/>
      <c r="D75" s="43"/>
      <c r="E75" s="21"/>
      <c r="F75" s="21"/>
      <c r="G75" s="21"/>
      <c r="H75" s="21"/>
      <c r="I75" s="21"/>
      <c r="J75" s="21"/>
      <c r="K75" s="21"/>
      <c r="L75" s="65"/>
    </row>
    <row r="76" spans="1:12" s="22" customFormat="1" ht="12">
      <c r="A76" s="21"/>
      <c r="B76" s="43"/>
      <c r="C76" s="43"/>
      <c r="D76" s="43"/>
      <c r="E76" s="21"/>
      <c r="F76" s="21"/>
      <c r="G76" s="21"/>
      <c r="H76" s="21"/>
      <c r="I76" s="21"/>
      <c r="J76" s="21"/>
      <c r="K76" s="21"/>
      <c r="L76" s="65"/>
    </row>
    <row r="77" spans="1:12" s="22" customFormat="1" ht="12">
      <c r="A77" s="21"/>
      <c r="B77" s="43"/>
      <c r="C77" s="43"/>
      <c r="D77" s="43"/>
      <c r="E77" s="21"/>
      <c r="F77" s="21"/>
      <c r="G77" s="21"/>
      <c r="H77" s="21"/>
      <c r="I77" s="21"/>
      <c r="J77" s="21"/>
      <c r="K77" s="21"/>
      <c r="L77" s="65"/>
    </row>
    <row r="78" spans="1:12" s="22" customFormat="1" ht="12">
      <c r="A78" s="21"/>
      <c r="B78" s="43"/>
      <c r="C78" s="43"/>
      <c r="D78" s="43"/>
      <c r="E78" s="21"/>
      <c r="F78" s="21"/>
      <c r="G78" s="21"/>
      <c r="H78" s="21"/>
      <c r="I78" s="21"/>
      <c r="J78" s="21"/>
      <c r="K78" s="21"/>
      <c r="L78" s="65"/>
    </row>
    <row r="79" spans="1:12" s="22" customFormat="1" ht="12">
      <c r="A79" s="21"/>
      <c r="B79" s="43"/>
      <c r="C79" s="43"/>
      <c r="D79" s="43"/>
      <c r="E79" s="21"/>
      <c r="F79" s="21"/>
      <c r="G79" s="21"/>
      <c r="H79" s="21"/>
      <c r="I79" s="21"/>
      <c r="J79" s="21"/>
      <c r="K79" s="21"/>
      <c r="L79" s="65"/>
    </row>
    <row r="80" spans="1:12" s="22" customFormat="1" ht="12">
      <c r="A80" s="21"/>
      <c r="B80" s="43"/>
      <c r="C80" s="43"/>
      <c r="D80" s="43"/>
      <c r="E80" s="21"/>
      <c r="F80" s="21"/>
      <c r="G80" s="21"/>
      <c r="H80" s="21"/>
      <c r="I80" s="21"/>
      <c r="J80" s="21"/>
      <c r="K80" s="21"/>
      <c r="L80" s="65"/>
    </row>
    <row r="81" spans="1:12" s="22" customFormat="1" ht="12">
      <c r="A81" s="21"/>
      <c r="B81" s="43"/>
      <c r="C81" s="43"/>
      <c r="D81" s="43"/>
      <c r="E81" s="21"/>
      <c r="F81" s="21"/>
      <c r="G81" s="21"/>
      <c r="H81" s="21"/>
      <c r="I81" s="21"/>
      <c r="J81" s="21"/>
      <c r="K81" s="21"/>
      <c r="L81" s="66"/>
    </row>
    <row r="82" spans="1:12" s="22" customFormat="1" ht="12">
      <c r="A82" s="21"/>
      <c r="B82" s="43"/>
      <c r="C82" s="43"/>
      <c r="D82" s="43"/>
      <c r="E82" s="21"/>
      <c r="F82" s="21"/>
      <c r="G82" s="21"/>
      <c r="H82" s="21"/>
      <c r="I82" s="21"/>
      <c r="J82" s="21"/>
      <c r="K82" s="21"/>
      <c r="L82" s="65"/>
    </row>
    <row r="83" spans="1:12" s="22" customFormat="1" ht="12">
      <c r="A83" s="21"/>
      <c r="B83" s="43"/>
      <c r="C83" s="43"/>
      <c r="D83" s="43"/>
      <c r="E83" s="21"/>
      <c r="F83" s="21"/>
      <c r="G83" s="21"/>
      <c r="H83" s="21"/>
      <c r="I83" s="21"/>
      <c r="J83" s="21"/>
      <c r="K83" s="21"/>
      <c r="L83" s="65"/>
    </row>
    <row r="84" spans="1:12" s="22" customFormat="1" ht="12">
      <c r="A84" s="21"/>
      <c r="B84" s="43"/>
      <c r="C84" s="43"/>
      <c r="D84" s="43"/>
      <c r="E84" s="21"/>
      <c r="F84" s="21"/>
      <c r="G84" s="21"/>
      <c r="H84" s="21"/>
      <c r="I84" s="21"/>
      <c r="J84" s="21"/>
      <c r="K84" s="21"/>
      <c r="L84" s="65"/>
    </row>
    <row r="85" spans="1:12" s="22" customFormat="1" ht="12">
      <c r="A85" s="30"/>
      <c r="B85" s="23"/>
      <c r="C85" s="23"/>
      <c r="D85" s="43"/>
      <c r="E85" s="21"/>
      <c r="F85" s="21"/>
      <c r="G85" s="21"/>
      <c r="H85" s="21"/>
      <c r="I85" s="21"/>
      <c r="J85" s="21"/>
      <c r="K85" s="21"/>
      <c r="L85" s="65"/>
    </row>
    <row r="86" spans="1:12" s="22" customFormat="1" ht="12">
      <c r="A86" s="30"/>
      <c r="B86" s="23"/>
      <c r="C86" s="23"/>
      <c r="D86" s="43"/>
      <c r="E86" s="21"/>
      <c r="F86" s="21"/>
      <c r="G86" s="21"/>
      <c r="H86" s="21"/>
      <c r="I86" s="21"/>
      <c r="J86" s="21"/>
      <c r="K86" s="21"/>
      <c r="L86" s="65"/>
    </row>
    <row r="87" spans="1:12" s="22" customFormat="1" ht="12">
      <c r="A87" s="30"/>
      <c r="B87" s="23"/>
      <c r="C87" s="23"/>
      <c r="D87" s="43"/>
      <c r="E87" s="21"/>
      <c r="F87" s="21"/>
      <c r="G87" s="21"/>
      <c r="H87" s="21"/>
      <c r="I87" s="21"/>
      <c r="J87" s="21"/>
      <c r="K87" s="21"/>
      <c r="L87" s="65"/>
    </row>
    <row r="88" spans="1:12" s="22" customFormat="1" ht="12">
      <c r="A88" s="30"/>
      <c r="B88" s="23"/>
      <c r="C88" s="23"/>
      <c r="D88" s="43"/>
      <c r="E88" s="21"/>
      <c r="F88" s="21"/>
      <c r="G88" s="21"/>
      <c r="H88" s="21"/>
      <c r="I88" s="21"/>
      <c r="J88" s="21"/>
      <c r="K88" s="21"/>
      <c r="L88" s="65"/>
    </row>
    <row r="89" spans="1:12" s="22" customFormat="1" ht="12">
      <c r="A89" s="30"/>
      <c r="B89" s="23"/>
      <c r="C89" s="23"/>
      <c r="D89" s="43"/>
      <c r="E89" s="21"/>
      <c r="F89" s="21"/>
      <c r="G89" s="21"/>
      <c r="H89" s="21"/>
      <c r="I89" s="21"/>
      <c r="J89" s="21"/>
      <c r="K89" s="21"/>
      <c r="L89" s="65"/>
    </row>
    <row r="90" spans="1:12" s="22" customFormat="1" ht="12">
      <c r="A90" s="30"/>
      <c r="B90" s="23"/>
      <c r="C90" s="23"/>
      <c r="D90" s="43"/>
      <c r="E90" s="21"/>
      <c r="F90" s="21"/>
      <c r="G90" s="21"/>
      <c r="H90" s="21"/>
      <c r="I90" s="21"/>
      <c r="J90" s="21"/>
      <c r="K90" s="21"/>
      <c r="L90" s="65"/>
    </row>
    <row r="91" spans="1:12" s="22" customFormat="1" ht="12">
      <c r="A91" s="30"/>
      <c r="B91" s="23"/>
      <c r="C91" s="23"/>
      <c r="D91" s="43"/>
      <c r="E91" s="21"/>
      <c r="F91" s="21"/>
      <c r="G91" s="21"/>
      <c r="H91" s="21"/>
      <c r="I91" s="21"/>
      <c r="J91" s="21"/>
      <c r="K91" s="21"/>
      <c r="L91" s="43"/>
    </row>
    <row r="92" spans="1:12" s="22" customFormat="1" ht="12">
      <c r="A92" s="29"/>
      <c r="B92" s="23"/>
      <c r="C92" s="23"/>
      <c r="D92" s="43"/>
      <c r="E92" s="21"/>
      <c r="F92" s="21"/>
      <c r="G92" s="21"/>
      <c r="H92" s="21"/>
      <c r="I92" s="21"/>
      <c r="J92" s="21"/>
      <c r="K92" s="21"/>
      <c r="L92" s="43"/>
    </row>
    <row r="93" spans="1:12" s="22" customFormat="1" ht="12">
      <c r="A93" s="30"/>
      <c r="B93" s="23"/>
      <c r="C93" s="23"/>
      <c r="D93" s="43"/>
      <c r="E93" s="21"/>
      <c r="F93" s="21"/>
      <c r="G93" s="21"/>
      <c r="H93" s="21"/>
      <c r="I93" s="21"/>
      <c r="J93" s="21"/>
      <c r="K93" s="21"/>
      <c r="L93" s="43"/>
    </row>
    <row r="94" spans="1:12" s="22" customFormat="1" ht="12">
      <c r="A94" s="30"/>
      <c r="B94" s="23"/>
      <c r="C94" s="23"/>
      <c r="D94" s="43"/>
      <c r="E94" s="21"/>
      <c r="F94" s="21"/>
      <c r="G94" s="21"/>
      <c r="H94" s="21"/>
      <c r="I94" s="21"/>
      <c r="J94" s="21"/>
      <c r="K94" s="21"/>
      <c r="L94" s="43"/>
    </row>
    <row r="95" spans="1:12" s="22" customFormat="1" ht="12">
      <c r="A95" s="30"/>
      <c r="B95" s="23"/>
      <c r="C95" s="23"/>
      <c r="D95" s="43"/>
      <c r="E95" s="21"/>
      <c r="F95" s="21"/>
      <c r="G95" s="21"/>
      <c r="H95" s="21"/>
      <c r="I95" s="21"/>
      <c r="J95" s="21"/>
      <c r="K95" s="21"/>
      <c r="L95" s="43"/>
    </row>
    <row r="96" spans="1:12" s="22" customFormat="1" ht="12">
      <c r="A96" s="30"/>
      <c r="B96" s="23"/>
      <c r="C96" s="23"/>
      <c r="D96" s="43"/>
      <c r="E96" s="21"/>
      <c r="F96" s="21"/>
      <c r="G96" s="21"/>
      <c r="H96" s="21"/>
      <c r="I96" s="21"/>
      <c r="J96" s="21"/>
      <c r="K96" s="21"/>
      <c r="L96" s="43"/>
    </row>
    <row r="97" spans="1:12" s="22" customFormat="1" ht="12">
      <c r="A97" s="29"/>
      <c r="B97" s="23"/>
      <c r="C97" s="23"/>
      <c r="D97" s="43"/>
      <c r="E97" s="21"/>
      <c r="F97" s="21"/>
      <c r="G97" s="21"/>
      <c r="H97" s="21"/>
      <c r="I97" s="21"/>
      <c r="J97" s="21"/>
      <c r="K97" s="21"/>
      <c r="L97" s="43"/>
    </row>
    <row r="98" spans="1:12" s="22" customFormat="1" ht="12">
      <c r="A98" s="29"/>
      <c r="B98" s="23"/>
      <c r="C98" s="23"/>
      <c r="D98" s="43"/>
      <c r="E98" s="21"/>
      <c r="F98" s="21"/>
      <c r="G98" s="21"/>
      <c r="H98" s="21"/>
      <c r="I98" s="21"/>
      <c r="J98" s="21"/>
      <c r="K98" s="21"/>
      <c r="L98" s="43"/>
    </row>
    <row r="99" spans="1:12" s="22" customFormat="1" ht="12">
      <c r="A99" s="29"/>
      <c r="B99" s="23"/>
      <c r="C99" s="23"/>
      <c r="D99" s="43"/>
      <c r="E99" s="21"/>
      <c r="F99" s="21"/>
      <c r="G99" s="21"/>
      <c r="H99" s="21"/>
      <c r="I99" s="21"/>
      <c r="J99" s="21"/>
      <c r="K99" s="21"/>
      <c r="L99" s="43"/>
    </row>
    <row r="100" spans="1:12" s="22" customFormat="1" ht="12">
      <c r="A100" s="29"/>
      <c r="B100" s="23"/>
      <c r="C100" s="23"/>
      <c r="D100" s="43"/>
      <c r="E100" s="21"/>
      <c r="F100" s="21"/>
      <c r="G100" s="21"/>
      <c r="H100" s="21"/>
      <c r="I100" s="21"/>
      <c r="J100" s="21"/>
      <c r="K100" s="21"/>
      <c r="L100" s="43"/>
    </row>
    <row r="101" spans="1:12" s="22" customFormat="1" ht="12">
      <c r="A101" s="29"/>
      <c r="B101" s="23"/>
      <c r="C101" s="23"/>
      <c r="D101" s="43"/>
      <c r="E101" s="21"/>
      <c r="F101" s="21"/>
      <c r="G101" s="21"/>
      <c r="H101" s="21"/>
      <c r="I101" s="21"/>
      <c r="J101" s="21"/>
      <c r="K101" s="21"/>
      <c r="L101" s="43"/>
    </row>
    <row r="102" spans="1:12" s="22" customFormat="1" ht="12">
      <c r="A102" s="29"/>
      <c r="B102" s="23"/>
      <c r="C102" s="23"/>
      <c r="D102" s="43"/>
      <c r="E102" s="21"/>
      <c r="F102" s="21"/>
      <c r="G102" s="21"/>
      <c r="H102" s="21"/>
      <c r="I102" s="21"/>
      <c r="J102" s="21"/>
      <c r="K102" s="21"/>
      <c r="L102" s="43"/>
    </row>
    <row r="103" spans="1:12" s="22" customFormat="1" ht="12">
      <c r="A103" s="29"/>
      <c r="B103" s="23"/>
      <c r="C103" s="23"/>
      <c r="D103" s="43"/>
      <c r="E103" s="21"/>
      <c r="F103" s="21"/>
      <c r="G103" s="21"/>
      <c r="H103" s="21"/>
      <c r="I103" s="21"/>
      <c r="J103" s="21"/>
      <c r="K103" s="21"/>
      <c r="L103" s="43"/>
    </row>
    <row r="104" spans="1:12" s="22" customFormat="1" ht="12">
      <c r="A104" s="29"/>
      <c r="B104" s="23"/>
      <c r="C104" s="23"/>
      <c r="D104" s="43"/>
      <c r="E104" s="21"/>
      <c r="F104" s="21"/>
      <c r="G104" s="21"/>
      <c r="H104" s="21"/>
      <c r="I104" s="21"/>
      <c r="J104" s="21"/>
      <c r="K104" s="21"/>
      <c r="L104" s="43"/>
    </row>
    <row r="105" spans="1:12" s="22" customFormat="1" ht="12">
      <c r="A105" s="21"/>
      <c r="B105" s="43"/>
      <c r="C105" s="43"/>
      <c r="D105" s="43"/>
      <c r="E105" s="21"/>
      <c r="F105" s="21"/>
      <c r="G105" s="21"/>
      <c r="H105" s="21"/>
      <c r="I105" s="21"/>
      <c r="J105" s="21"/>
      <c r="K105" s="21"/>
      <c r="L105" s="43"/>
    </row>
    <row r="106" spans="1:12" s="22" customFormat="1" ht="12">
      <c r="A106" s="21"/>
      <c r="B106" s="43"/>
      <c r="C106" s="43"/>
      <c r="D106" s="43"/>
      <c r="E106" s="21"/>
      <c r="F106" s="21"/>
      <c r="G106" s="21"/>
      <c r="H106" s="21"/>
      <c r="I106" s="21"/>
      <c r="J106" s="21"/>
      <c r="K106" s="21"/>
      <c r="L106" s="43"/>
    </row>
    <row r="107" spans="1:12" s="22" customFormat="1" ht="12">
      <c r="A107" s="21"/>
      <c r="B107" s="43"/>
      <c r="C107" s="43"/>
      <c r="D107" s="43"/>
      <c r="E107" s="21"/>
      <c r="F107" s="21"/>
      <c r="G107" s="21"/>
      <c r="H107" s="21"/>
      <c r="I107" s="21"/>
      <c r="J107" s="21"/>
      <c r="K107" s="21"/>
      <c r="L107" s="43"/>
    </row>
    <row r="108" spans="1:12" s="22" customFormat="1" ht="12">
      <c r="A108" s="21"/>
      <c r="B108" s="43"/>
      <c r="C108" s="43"/>
      <c r="D108" s="43"/>
      <c r="E108" s="21"/>
      <c r="F108" s="21"/>
      <c r="G108" s="21"/>
      <c r="H108" s="21"/>
      <c r="I108" s="21"/>
      <c r="J108" s="21"/>
      <c r="K108" s="21"/>
      <c r="L108" s="43"/>
    </row>
    <row r="109" spans="1:12" s="22" customFormat="1" ht="12">
      <c r="A109" s="21"/>
      <c r="B109" s="43"/>
      <c r="C109" s="43"/>
      <c r="D109" s="50"/>
      <c r="E109" s="21"/>
      <c r="F109" s="21"/>
      <c r="G109" s="21"/>
      <c r="H109" s="21"/>
      <c r="I109" s="21"/>
      <c r="J109" s="21"/>
      <c r="K109" s="21"/>
      <c r="L109" s="43"/>
    </row>
    <row r="110" spans="1:12" s="22" customFormat="1" ht="12">
      <c r="A110" s="21"/>
      <c r="B110" s="43"/>
      <c r="C110" s="43"/>
      <c r="D110" s="50"/>
      <c r="H110" s="21"/>
      <c r="I110" s="21"/>
      <c r="J110" s="21"/>
      <c r="K110" s="21"/>
      <c r="L110" s="43"/>
    </row>
    <row r="111" spans="1:12" s="22" customFormat="1" ht="12">
      <c r="A111" s="21"/>
      <c r="B111" s="43"/>
      <c r="C111" s="43"/>
      <c r="D111" s="50"/>
      <c r="H111" s="21"/>
      <c r="I111" s="21"/>
      <c r="J111" s="21"/>
      <c r="K111" s="21"/>
      <c r="L111" s="43"/>
    </row>
    <row r="112" spans="1:12" s="22" customFormat="1" ht="12">
      <c r="A112" s="21"/>
      <c r="B112" s="43"/>
      <c r="C112" s="43"/>
      <c r="D112" s="50"/>
      <c r="H112" s="21"/>
      <c r="I112" s="21"/>
      <c r="J112" s="21"/>
      <c r="K112" s="21"/>
      <c r="L112" s="43"/>
    </row>
    <row r="113" spans="1:12" s="22" customFormat="1" ht="12">
      <c r="A113" s="21"/>
      <c r="B113" s="43"/>
      <c r="C113" s="43"/>
      <c r="D113" s="50"/>
      <c r="H113" s="21"/>
      <c r="I113" s="21"/>
      <c r="J113" s="21"/>
      <c r="K113" s="21"/>
      <c r="L113" s="43"/>
    </row>
    <row r="114" spans="1:12" s="22" customFormat="1" ht="12">
      <c r="A114" s="21"/>
      <c r="B114" s="43"/>
      <c r="C114" s="43"/>
      <c r="D114" s="50"/>
      <c r="H114" s="21"/>
      <c r="I114" s="21"/>
      <c r="J114" s="21"/>
      <c r="K114" s="21"/>
      <c r="L114" s="43"/>
    </row>
    <row r="115" spans="1:12" s="22" customFormat="1" ht="12">
      <c r="A115" s="21"/>
      <c r="B115" s="43"/>
      <c r="C115" s="43"/>
      <c r="D115" s="50"/>
      <c r="H115" s="21"/>
      <c r="I115" s="21"/>
      <c r="J115" s="21"/>
      <c r="K115" s="21"/>
      <c r="L115" s="43"/>
    </row>
    <row r="116" spans="2:12" s="22" customFormat="1" ht="12">
      <c r="B116" s="50"/>
      <c r="C116" s="50"/>
      <c r="D116" s="50"/>
      <c r="H116" s="21"/>
      <c r="I116" s="21"/>
      <c r="J116" s="21"/>
      <c r="K116" s="21"/>
      <c r="L116" s="43"/>
    </row>
    <row r="117" spans="2:12" s="22" customFormat="1" ht="12">
      <c r="B117" s="50"/>
      <c r="C117" s="50"/>
      <c r="D117" s="50"/>
      <c r="H117" s="21"/>
      <c r="L117" s="43"/>
    </row>
    <row r="118" spans="2:12" s="22" customFormat="1" ht="12">
      <c r="B118" s="50"/>
      <c r="C118" s="50"/>
      <c r="D118" s="50"/>
      <c r="L118" s="43"/>
    </row>
    <row r="119" spans="2:12" s="22" customFormat="1" ht="12">
      <c r="B119" s="50"/>
      <c r="C119" s="50"/>
      <c r="D119" s="50"/>
      <c r="L119" s="43"/>
    </row>
    <row r="120" spans="2:12" s="22" customFormat="1" ht="12">
      <c r="B120" s="50"/>
      <c r="C120" s="50"/>
      <c r="D120" s="50"/>
      <c r="L120" s="43"/>
    </row>
    <row r="121" spans="2:12" s="22" customFormat="1" ht="12">
      <c r="B121" s="50"/>
      <c r="C121" s="50"/>
      <c r="D121" s="50"/>
      <c r="L121" s="43"/>
    </row>
    <row r="122" spans="2:12" s="22" customFormat="1" ht="12">
      <c r="B122" s="50"/>
      <c r="C122" s="50"/>
      <c r="D122" s="50"/>
      <c r="L122" s="43"/>
    </row>
    <row r="123" spans="2:12" s="22" customFormat="1" ht="12">
      <c r="B123" s="50"/>
      <c r="C123" s="50"/>
      <c r="D123" s="50"/>
      <c r="L123" s="43"/>
    </row>
    <row r="124" spans="2:12" s="22" customFormat="1" ht="12">
      <c r="B124" s="50"/>
      <c r="C124" s="50"/>
      <c r="D124" s="50"/>
      <c r="L124" s="43"/>
    </row>
    <row r="125" spans="2:12" s="22" customFormat="1" ht="12">
      <c r="B125" s="50"/>
      <c r="C125" s="50"/>
      <c r="D125" s="50"/>
      <c r="L125" s="43"/>
    </row>
    <row r="126" spans="2:12" s="22" customFormat="1" ht="12">
      <c r="B126" s="50"/>
      <c r="C126" s="50"/>
      <c r="D126" s="50"/>
      <c r="L126" s="43"/>
    </row>
    <row r="127" spans="2:12" s="22" customFormat="1" ht="12">
      <c r="B127" s="50"/>
      <c r="C127" s="50"/>
      <c r="D127" s="50"/>
      <c r="L127" s="43"/>
    </row>
    <row r="128" spans="2:12" s="22" customFormat="1" ht="12">
      <c r="B128" s="50"/>
      <c r="C128" s="50"/>
      <c r="D128" s="50"/>
      <c r="L128" s="43"/>
    </row>
    <row r="129" spans="2:12" s="22" customFormat="1" ht="12">
      <c r="B129" s="50"/>
      <c r="C129" s="50"/>
      <c r="D129" s="50"/>
      <c r="L129" s="43"/>
    </row>
    <row r="130" spans="2:12" s="22" customFormat="1" ht="12">
      <c r="B130" s="50"/>
      <c r="C130" s="50"/>
      <c r="D130" s="50"/>
      <c r="L130" s="43"/>
    </row>
    <row r="131" spans="2:12" s="22" customFormat="1" ht="12">
      <c r="B131" s="50"/>
      <c r="C131" s="50"/>
      <c r="D131" s="50"/>
      <c r="L131" s="43"/>
    </row>
    <row r="132" spans="2:12" s="22" customFormat="1" ht="12">
      <c r="B132" s="50"/>
      <c r="C132" s="50"/>
      <c r="D132" s="50"/>
      <c r="L132" s="43"/>
    </row>
    <row r="133" spans="2:12" s="22" customFormat="1" ht="12">
      <c r="B133" s="50"/>
      <c r="C133" s="50"/>
      <c r="D133" s="50"/>
      <c r="L133" s="43"/>
    </row>
    <row r="134" spans="2:12" s="22" customFormat="1" ht="12">
      <c r="B134" s="50"/>
      <c r="C134" s="50"/>
      <c r="D134" s="50"/>
      <c r="L134" s="43"/>
    </row>
    <row r="135" spans="2:12" s="22" customFormat="1" ht="12">
      <c r="B135" s="50"/>
      <c r="C135" s="50"/>
      <c r="D135" s="50"/>
      <c r="L135" s="43"/>
    </row>
    <row r="136" spans="2:12" s="22" customFormat="1" ht="12">
      <c r="B136" s="50"/>
      <c r="C136" s="50"/>
      <c r="D136" s="50"/>
      <c r="L136" s="43"/>
    </row>
    <row r="137" spans="2:12" s="22" customFormat="1" ht="12">
      <c r="B137" s="50"/>
      <c r="C137" s="50"/>
      <c r="D137" s="50"/>
      <c r="L137" s="43"/>
    </row>
    <row r="138" spans="2:12" s="22" customFormat="1" ht="12">
      <c r="B138" s="50"/>
      <c r="C138" s="50"/>
      <c r="D138" s="50"/>
      <c r="L138" s="43"/>
    </row>
    <row r="139" spans="2:12" s="22" customFormat="1" ht="12">
      <c r="B139" s="50"/>
      <c r="C139" s="50"/>
      <c r="D139" s="50"/>
      <c r="L139" s="43"/>
    </row>
    <row r="140" spans="2:12" s="22" customFormat="1" ht="12">
      <c r="B140" s="50"/>
      <c r="C140" s="50"/>
      <c r="D140" s="50"/>
      <c r="L140" s="43"/>
    </row>
    <row r="141" spans="2:12" s="22" customFormat="1" ht="12">
      <c r="B141" s="50"/>
      <c r="C141" s="50"/>
      <c r="D141" s="50"/>
      <c r="L141" s="43"/>
    </row>
    <row r="142" spans="2:12" s="22" customFormat="1" ht="12">
      <c r="B142" s="50"/>
      <c r="C142" s="50"/>
      <c r="D142" s="50"/>
      <c r="L142" s="43"/>
    </row>
    <row r="143" spans="2:12" s="22" customFormat="1" ht="12">
      <c r="B143" s="50"/>
      <c r="C143" s="50"/>
      <c r="D143" s="50"/>
      <c r="L143" s="43"/>
    </row>
    <row r="144" spans="2:12" s="22" customFormat="1" ht="12">
      <c r="B144" s="50"/>
      <c r="C144" s="50"/>
      <c r="D144" s="50"/>
      <c r="L144" s="43"/>
    </row>
    <row r="145" spans="2:12" s="22" customFormat="1" ht="12">
      <c r="B145" s="50"/>
      <c r="C145" s="50"/>
      <c r="D145" s="50"/>
      <c r="L145" s="43"/>
    </row>
    <row r="146" spans="2:12" s="22" customFormat="1" ht="12">
      <c r="B146" s="50"/>
      <c r="C146" s="50"/>
      <c r="D146" s="50"/>
      <c r="L146" s="43"/>
    </row>
    <row r="147" spans="2:12" s="22" customFormat="1" ht="12">
      <c r="B147" s="50"/>
      <c r="C147" s="50"/>
      <c r="D147" s="50"/>
      <c r="L147" s="43"/>
    </row>
    <row r="148" spans="2:12" s="22" customFormat="1" ht="12">
      <c r="B148" s="50"/>
      <c r="C148" s="50"/>
      <c r="D148" s="50"/>
      <c r="L148" s="43"/>
    </row>
    <row r="149" spans="2:12" s="22" customFormat="1" ht="12">
      <c r="B149" s="50"/>
      <c r="C149" s="50"/>
      <c r="D149" s="50"/>
      <c r="L149" s="43"/>
    </row>
    <row r="150" spans="2:12" s="22" customFormat="1" ht="12">
      <c r="B150" s="50"/>
      <c r="C150" s="50"/>
      <c r="D150" s="50"/>
      <c r="L150" s="43"/>
    </row>
    <row r="151" spans="2:12" s="22" customFormat="1" ht="12">
      <c r="B151" s="50"/>
      <c r="C151" s="50"/>
      <c r="D151" s="50"/>
      <c r="L151" s="43"/>
    </row>
    <row r="152" spans="2:12" s="22" customFormat="1" ht="12">
      <c r="B152" s="50"/>
      <c r="C152" s="50"/>
      <c r="D152" s="50"/>
      <c r="L152" s="43"/>
    </row>
    <row r="153" spans="2:12" s="22" customFormat="1" ht="12">
      <c r="B153" s="50"/>
      <c r="C153" s="50"/>
      <c r="D153" s="50"/>
      <c r="L153" s="43"/>
    </row>
    <row r="154" spans="2:12" s="22" customFormat="1" ht="12">
      <c r="B154" s="50"/>
      <c r="C154" s="50"/>
      <c r="D154" s="50"/>
      <c r="L154" s="43"/>
    </row>
    <row r="155" spans="2:12" s="22" customFormat="1" ht="12">
      <c r="B155" s="50"/>
      <c r="C155" s="50"/>
      <c r="D155" s="50"/>
      <c r="L155" s="43"/>
    </row>
    <row r="156" spans="2:12" s="22" customFormat="1" ht="12">
      <c r="B156" s="50"/>
      <c r="C156" s="50"/>
      <c r="D156" s="50"/>
      <c r="L156" s="43"/>
    </row>
    <row r="157" spans="2:12" s="22" customFormat="1" ht="12">
      <c r="B157" s="50"/>
      <c r="C157" s="50"/>
      <c r="D157" s="50"/>
      <c r="L157" s="43"/>
    </row>
    <row r="158" spans="2:12" s="22" customFormat="1" ht="12">
      <c r="B158" s="50"/>
      <c r="C158" s="50"/>
      <c r="D158" s="50"/>
      <c r="L158" s="43"/>
    </row>
    <row r="159" spans="2:12" s="22" customFormat="1" ht="12">
      <c r="B159" s="50"/>
      <c r="C159" s="50"/>
      <c r="D159" s="50"/>
      <c r="L159" s="43"/>
    </row>
    <row r="160" spans="2:12" s="22" customFormat="1" ht="12">
      <c r="B160" s="50"/>
      <c r="C160" s="50"/>
      <c r="D160" s="50"/>
      <c r="L160" s="43"/>
    </row>
    <row r="161" spans="2:12" s="22" customFormat="1" ht="12">
      <c r="B161" s="50"/>
      <c r="C161" s="50"/>
      <c r="D161" s="50"/>
      <c r="L161" s="43"/>
    </row>
    <row r="162" spans="2:12" s="22" customFormat="1" ht="12">
      <c r="B162" s="50"/>
      <c r="C162" s="50"/>
      <c r="D162" s="50"/>
      <c r="L162" s="43"/>
    </row>
    <row r="163" spans="2:12" s="22" customFormat="1" ht="12">
      <c r="B163" s="50"/>
      <c r="C163" s="50"/>
      <c r="D163" s="50"/>
      <c r="L163" s="43"/>
    </row>
    <row r="164" spans="2:12" s="22" customFormat="1" ht="12">
      <c r="B164" s="50"/>
      <c r="C164" s="50"/>
      <c r="D164" s="50"/>
      <c r="L164" s="43"/>
    </row>
    <row r="165" spans="2:12" s="22" customFormat="1" ht="12">
      <c r="B165" s="50"/>
      <c r="C165" s="50"/>
      <c r="D165" s="50"/>
      <c r="L165" s="43"/>
    </row>
    <row r="166" spans="2:12" s="22" customFormat="1" ht="12">
      <c r="B166" s="50"/>
      <c r="C166" s="50"/>
      <c r="D166" s="50"/>
      <c r="L166" s="43"/>
    </row>
    <row r="167" spans="2:12" s="22" customFormat="1" ht="12">
      <c r="B167" s="50"/>
      <c r="C167" s="50"/>
      <c r="D167" s="50"/>
      <c r="L167" s="43"/>
    </row>
    <row r="168" spans="2:12" s="22" customFormat="1" ht="12">
      <c r="B168" s="50"/>
      <c r="C168" s="50"/>
      <c r="D168" s="50"/>
      <c r="L168" s="43"/>
    </row>
    <row r="169" spans="2:12" s="22" customFormat="1" ht="12">
      <c r="B169" s="50"/>
      <c r="C169" s="50"/>
      <c r="D169" s="50"/>
      <c r="L169" s="43"/>
    </row>
    <row r="170" spans="2:12" s="22" customFormat="1" ht="12">
      <c r="B170" s="50"/>
      <c r="C170" s="50"/>
      <c r="D170" s="50"/>
      <c r="L170" s="43"/>
    </row>
    <row r="171" spans="2:12" s="22" customFormat="1" ht="12">
      <c r="B171" s="50"/>
      <c r="C171" s="50"/>
      <c r="D171" s="50"/>
      <c r="L171" s="43"/>
    </row>
    <row r="172" spans="2:12" s="22" customFormat="1" ht="12">
      <c r="B172" s="50"/>
      <c r="C172" s="50"/>
      <c r="D172" s="50"/>
      <c r="L172" s="43"/>
    </row>
    <row r="173" spans="2:12" s="22" customFormat="1" ht="12">
      <c r="B173" s="50"/>
      <c r="C173" s="50"/>
      <c r="D173" s="50"/>
      <c r="L173" s="43"/>
    </row>
    <row r="174" spans="2:12" s="22" customFormat="1" ht="12">
      <c r="B174" s="50"/>
      <c r="C174" s="50"/>
      <c r="D174" s="50"/>
      <c r="L174" s="43"/>
    </row>
    <row r="175" spans="2:12" s="22" customFormat="1" ht="12">
      <c r="B175" s="50"/>
      <c r="C175" s="50"/>
      <c r="D175" s="50"/>
      <c r="L175" s="43"/>
    </row>
    <row r="176" spans="2:12" s="22" customFormat="1" ht="12">
      <c r="B176" s="50"/>
      <c r="C176" s="50"/>
      <c r="D176" s="50"/>
      <c r="L176" s="43"/>
    </row>
    <row r="177" spans="2:12" s="22" customFormat="1" ht="12">
      <c r="B177" s="50"/>
      <c r="C177" s="50"/>
      <c r="D177" s="50"/>
      <c r="L177" s="43"/>
    </row>
    <row r="178" spans="2:12" s="22" customFormat="1" ht="12">
      <c r="B178" s="50"/>
      <c r="C178" s="50"/>
      <c r="D178" s="50"/>
      <c r="L178" s="43"/>
    </row>
    <row r="179" spans="2:12" s="22" customFormat="1" ht="12">
      <c r="B179" s="50"/>
      <c r="C179" s="50"/>
      <c r="D179" s="50"/>
      <c r="L179" s="43"/>
    </row>
    <row r="180" spans="2:12" s="22" customFormat="1" ht="12">
      <c r="B180" s="50"/>
      <c r="C180" s="50"/>
      <c r="D180" s="50"/>
      <c r="L180" s="43"/>
    </row>
    <row r="181" spans="2:12" s="22" customFormat="1" ht="12">
      <c r="B181" s="50"/>
      <c r="C181" s="50"/>
      <c r="D181" s="50"/>
      <c r="L181" s="43"/>
    </row>
    <row r="182" spans="2:12" s="22" customFormat="1" ht="12">
      <c r="B182" s="50"/>
      <c r="C182" s="50"/>
      <c r="D182" s="50"/>
      <c r="L182" s="43"/>
    </row>
    <row r="183" spans="2:12" s="22" customFormat="1" ht="12">
      <c r="B183" s="50"/>
      <c r="C183" s="50"/>
      <c r="D183" s="50"/>
      <c r="L183" s="43"/>
    </row>
    <row r="184" spans="2:12" s="22" customFormat="1" ht="12">
      <c r="B184" s="50"/>
      <c r="C184" s="50"/>
      <c r="D184" s="50"/>
      <c r="L184" s="43"/>
    </row>
    <row r="185" spans="2:12" s="22" customFormat="1" ht="12">
      <c r="B185" s="50"/>
      <c r="C185" s="50"/>
      <c r="D185" s="50"/>
      <c r="L185" s="43"/>
    </row>
    <row r="186" spans="2:12" s="22" customFormat="1" ht="12">
      <c r="B186" s="50"/>
      <c r="C186" s="50"/>
      <c r="D186" s="50"/>
      <c r="L186" s="43"/>
    </row>
    <row r="187" spans="2:12" s="22" customFormat="1" ht="12">
      <c r="B187" s="50"/>
      <c r="C187" s="50"/>
      <c r="D187" s="50"/>
      <c r="L187" s="43"/>
    </row>
    <row r="188" spans="2:12" s="22" customFormat="1" ht="12">
      <c r="B188" s="50"/>
      <c r="C188" s="50"/>
      <c r="D188" s="50"/>
      <c r="L188" s="43"/>
    </row>
    <row r="189" spans="2:12" s="22" customFormat="1" ht="12">
      <c r="B189" s="50"/>
      <c r="C189" s="50"/>
      <c r="D189" s="50"/>
      <c r="L189" s="43"/>
    </row>
    <row r="190" spans="2:12" s="22" customFormat="1" ht="12">
      <c r="B190" s="50"/>
      <c r="C190" s="50"/>
      <c r="D190" s="50"/>
      <c r="L190" s="43"/>
    </row>
    <row r="191" spans="2:12" s="22" customFormat="1" ht="12">
      <c r="B191" s="50"/>
      <c r="C191" s="50"/>
      <c r="D191" s="50"/>
      <c r="L191" s="43"/>
    </row>
    <row r="192" spans="2:12" s="22" customFormat="1" ht="12">
      <c r="B192" s="50"/>
      <c r="C192" s="50"/>
      <c r="D192" s="50"/>
      <c r="L192" s="43"/>
    </row>
    <row r="193" spans="2:12" s="22" customFormat="1" ht="12">
      <c r="B193" s="50"/>
      <c r="C193" s="50"/>
      <c r="D193" s="50"/>
      <c r="L193" s="43"/>
    </row>
    <row r="194" spans="2:12" s="22" customFormat="1" ht="12">
      <c r="B194" s="50"/>
      <c r="C194" s="50"/>
      <c r="D194" s="50"/>
      <c r="L194" s="43"/>
    </row>
    <row r="195" spans="2:12" s="22" customFormat="1" ht="12">
      <c r="B195" s="50"/>
      <c r="C195" s="50"/>
      <c r="D195" s="50"/>
      <c r="L195" s="43"/>
    </row>
    <row r="196" spans="2:12" s="22" customFormat="1" ht="12">
      <c r="B196" s="50"/>
      <c r="C196" s="50"/>
      <c r="D196" s="50"/>
      <c r="L196" s="43"/>
    </row>
    <row r="197" spans="2:12" s="22" customFormat="1" ht="12">
      <c r="B197" s="50"/>
      <c r="C197" s="50"/>
      <c r="D197" s="50"/>
      <c r="L197" s="43"/>
    </row>
    <row r="198" spans="2:12" s="22" customFormat="1" ht="12">
      <c r="B198" s="50"/>
      <c r="C198" s="50"/>
      <c r="D198" s="50"/>
      <c r="L198" s="43"/>
    </row>
    <row r="199" spans="2:12" s="22" customFormat="1" ht="12">
      <c r="B199" s="50"/>
      <c r="C199" s="50"/>
      <c r="D199" s="50"/>
      <c r="L199" s="43"/>
    </row>
    <row r="200" spans="2:12" s="22" customFormat="1" ht="12">
      <c r="B200" s="50"/>
      <c r="C200" s="50"/>
      <c r="D200" s="50"/>
      <c r="L200" s="43"/>
    </row>
    <row r="201" spans="2:12" s="22" customFormat="1" ht="12">
      <c r="B201" s="50"/>
      <c r="C201" s="50"/>
      <c r="D201" s="50"/>
      <c r="L201" s="43"/>
    </row>
    <row r="202" spans="2:12" s="22" customFormat="1" ht="12">
      <c r="B202" s="50"/>
      <c r="C202" s="50"/>
      <c r="D202" s="50"/>
      <c r="L202" s="43"/>
    </row>
    <row r="203" spans="2:12" s="22" customFormat="1" ht="12">
      <c r="B203" s="50"/>
      <c r="C203" s="50"/>
      <c r="D203" s="50"/>
      <c r="L203" s="43"/>
    </row>
    <row r="204" spans="2:12" s="22" customFormat="1" ht="12">
      <c r="B204" s="50"/>
      <c r="C204" s="50"/>
      <c r="D204" s="50"/>
      <c r="L204" s="43"/>
    </row>
    <row r="205" spans="2:12" s="22" customFormat="1" ht="12">
      <c r="B205" s="50"/>
      <c r="C205" s="50"/>
      <c r="D205" s="50"/>
      <c r="L205" s="43"/>
    </row>
    <row r="206" spans="2:12" s="22" customFormat="1" ht="12">
      <c r="B206" s="50"/>
      <c r="C206" s="50"/>
      <c r="D206" s="50"/>
      <c r="L206" s="43"/>
    </row>
    <row r="207" spans="2:12" s="22" customFormat="1" ht="12">
      <c r="B207" s="50"/>
      <c r="C207" s="50"/>
      <c r="D207" s="50"/>
      <c r="L207" s="43"/>
    </row>
    <row r="208" spans="2:12" s="22" customFormat="1" ht="12">
      <c r="B208" s="50"/>
      <c r="C208" s="50"/>
      <c r="D208" s="50"/>
      <c r="L208" s="43"/>
    </row>
    <row r="209" spans="2:12" s="22" customFormat="1" ht="12">
      <c r="B209" s="50"/>
      <c r="C209" s="50"/>
      <c r="D209" s="50"/>
      <c r="L209" s="43"/>
    </row>
    <row r="210" spans="2:12" s="22" customFormat="1" ht="12">
      <c r="B210" s="50"/>
      <c r="C210" s="50"/>
      <c r="D210" s="50"/>
      <c r="L210" s="43"/>
    </row>
    <row r="211" spans="2:12" s="22" customFormat="1" ht="12">
      <c r="B211" s="50"/>
      <c r="C211" s="50"/>
      <c r="D211" s="50"/>
      <c r="L211" s="43"/>
    </row>
    <row r="212" spans="2:12" s="22" customFormat="1" ht="12">
      <c r="B212" s="50"/>
      <c r="C212" s="50"/>
      <c r="D212" s="50"/>
      <c r="L212" s="43"/>
    </row>
    <row r="213" spans="2:12" s="22" customFormat="1" ht="12">
      <c r="B213" s="50"/>
      <c r="C213" s="50"/>
      <c r="D213" s="50"/>
      <c r="L213" s="43"/>
    </row>
    <row r="214" spans="2:12" s="22" customFormat="1" ht="12">
      <c r="B214" s="50"/>
      <c r="C214" s="50"/>
      <c r="D214" s="50"/>
      <c r="L214" s="43"/>
    </row>
    <row r="215" spans="2:12" s="22" customFormat="1" ht="12">
      <c r="B215" s="50"/>
      <c r="C215" s="50"/>
      <c r="D215" s="50"/>
      <c r="L215" s="43"/>
    </row>
    <row r="216" spans="2:12" s="22" customFormat="1" ht="12">
      <c r="B216" s="50"/>
      <c r="C216" s="50"/>
      <c r="D216" s="50"/>
      <c r="L216" s="43"/>
    </row>
    <row r="217" spans="2:12" s="22" customFormat="1" ht="12">
      <c r="B217" s="50"/>
      <c r="C217" s="50"/>
      <c r="D217" s="50"/>
      <c r="L217" s="43"/>
    </row>
    <row r="218" spans="2:12" s="22" customFormat="1" ht="12">
      <c r="B218" s="50"/>
      <c r="C218" s="50"/>
      <c r="D218" s="50"/>
      <c r="L218" s="43"/>
    </row>
    <row r="219" spans="2:12" s="22" customFormat="1" ht="12">
      <c r="B219" s="50"/>
      <c r="C219" s="50"/>
      <c r="D219" s="50"/>
      <c r="L219" s="43"/>
    </row>
    <row r="220" spans="2:12" s="22" customFormat="1" ht="12">
      <c r="B220" s="50"/>
      <c r="C220" s="50"/>
      <c r="D220" s="50"/>
      <c r="L220" s="43"/>
    </row>
    <row r="221" spans="2:12" s="22" customFormat="1" ht="12">
      <c r="B221" s="50"/>
      <c r="C221" s="50"/>
      <c r="D221" s="50"/>
      <c r="L221" s="43"/>
    </row>
    <row r="222" spans="2:12" s="22" customFormat="1" ht="12">
      <c r="B222" s="50"/>
      <c r="C222" s="50"/>
      <c r="D222" s="50"/>
      <c r="L222" s="43"/>
    </row>
    <row r="223" spans="2:12" s="22" customFormat="1" ht="12">
      <c r="B223" s="50"/>
      <c r="C223" s="50"/>
      <c r="D223" s="50"/>
      <c r="L223" s="43"/>
    </row>
    <row r="224" spans="2:12" s="22" customFormat="1" ht="12">
      <c r="B224" s="50"/>
      <c r="C224" s="50"/>
      <c r="D224" s="50"/>
      <c r="L224" s="43"/>
    </row>
    <row r="225" spans="2:12" s="22" customFormat="1" ht="12">
      <c r="B225" s="50"/>
      <c r="C225" s="50"/>
      <c r="D225" s="50"/>
      <c r="L225" s="43"/>
    </row>
    <row r="226" spans="2:12" s="22" customFormat="1" ht="12">
      <c r="B226" s="50"/>
      <c r="C226" s="50"/>
      <c r="D226" s="50"/>
      <c r="L226" s="43"/>
    </row>
    <row r="227" spans="2:12" s="22" customFormat="1" ht="12">
      <c r="B227" s="50"/>
      <c r="C227" s="50"/>
      <c r="D227" s="50"/>
      <c r="L227" s="43"/>
    </row>
    <row r="228" spans="2:12" s="22" customFormat="1" ht="12">
      <c r="B228" s="50"/>
      <c r="C228" s="50"/>
      <c r="D228" s="50"/>
      <c r="L228" s="43"/>
    </row>
    <row r="229" spans="2:12" s="22" customFormat="1" ht="12">
      <c r="B229" s="50"/>
      <c r="C229" s="50"/>
      <c r="D229" s="50"/>
      <c r="L229" s="43"/>
    </row>
    <row r="230" spans="2:12" s="22" customFormat="1" ht="12">
      <c r="B230" s="50"/>
      <c r="C230" s="50"/>
      <c r="D230" s="50"/>
      <c r="L230" s="43"/>
    </row>
    <row r="231" spans="2:12" s="22" customFormat="1" ht="12">
      <c r="B231" s="50"/>
      <c r="C231" s="50"/>
      <c r="D231" s="50"/>
      <c r="L231" s="43"/>
    </row>
    <row r="232" spans="2:12" s="22" customFormat="1" ht="12">
      <c r="B232" s="50"/>
      <c r="C232" s="50"/>
      <c r="D232" s="50"/>
      <c r="L232" s="43"/>
    </row>
    <row r="233" spans="2:12" s="22" customFormat="1" ht="12">
      <c r="B233" s="50"/>
      <c r="C233" s="50"/>
      <c r="D233" s="50"/>
      <c r="L233" s="43"/>
    </row>
    <row r="234" spans="2:12" s="22" customFormat="1" ht="12">
      <c r="B234" s="50"/>
      <c r="C234" s="50"/>
      <c r="D234" s="50"/>
      <c r="L234" s="43"/>
    </row>
    <row r="235" spans="2:12" s="22" customFormat="1" ht="12">
      <c r="B235" s="50"/>
      <c r="C235" s="50"/>
      <c r="D235" s="50"/>
      <c r="L235" s="43"/>
    </row>
    <row r="236" spans="2:12" s="22" customFormat="1" ht="12">
      <c r="B236" s="50"/>
      <c r="C236" s="50"/>
      <c r="D236" s="50"/>
      <c r="L236" s="43"/>
    </row>
    <row r="237" spans="2:12" s="22" customFormat="1" ht="12">
      <c r="B237" s="50"/>
      <c r="C237" s="50"/>
      <c r="D237" s="50"/>
      <c r="L237" s="43"/>
    </row>
    <row r="238" spans="2:12" s="22" customFormat="1" ht="12">
      <c r="B238" s="50"/>
      <c r="C238" s="50"/>
      <c r="D238" s="50"/>
      <c r="L238" s="43"/>
    </row>
    <row r="239" spans="2:12" s="22" customFormat="1" ht="12">
      <c r="B239" s="50"/>
      <c r="C239" s="50"/>
      <c r="D239" s="50"/>
      <c r="L239" s="43"/>
    </row>
    <row r="240" spans="2:12" s="22" customFormat="1" ht="12">
      <c r="B240" s="50"/>
      <c r="C240" s="50"/>
      <c r="D240" s="50"/>
      <c r="L240" s="43"/>
    </row>
    <row r="241" spans="2:12" s="22" customFormat="1" ht="12">
      <c r="B241" s="50"/>
      <c r="C241" s="50"/>
      <c r="D241" s="50"/>
      <c r="L241" s="43"/>
    </row>
    <row r="242" spans="2:12" s="22" customFormat="1" ht="12">
      <c r="B242" s="50"/>
      <c r="C242" s="50"/>
      <c r="D242" s="50"/>
      <c r="L242" s="43"/>
    </row>
    <row r="243" spans="2:12" s="22" customFormat="1" ht="12">
      <c r="B243" s="50"/>
      <c r="C243" s="50"/>
      <c r="D243" s="50"/>
      <c r="L243" s="43"/>
    </row>
    <row r="244" spans="2:12" s="22" customFormat="1" ht="12">
      <c r="B244" s="50"/>
      <c r="C244" s="50"/>
      <c r="D244" s="50"/>
      <c r="L244" s="43"/>
    </row>
    <row r="245" spans="2:12" s="22" customFormat="1" ht="12">
      <c r="B245" s="50"/>
      <c r="C245" s="50"/>
      <c r="D245" s="50"/>
      <c r="L245" s="43"/>
    </row>
    <row r="246" spans="2:12" s="22" customFormat="1" ht="12">
      <c r="B246" s="50"/>
      <c r="C246" s="50"/>
      <c r="D246" s="50"/>
      <c r="L246" s="43"/>
    </row>
    <row r="247" spans="2:12" s="22" customFormat="1" ht="12">
      <c r="B247" s="50"/>
      <c r="C247" s="50"/>
      <c r="D247" s="50"/>
      <c r="L247" s="43"/>
    </row>
    <row r="248" spans="2:12" s="22" customFormat="1" ht="12">
      <c r="B248" s="50"/>
      <c r="C248" s="50"/>
      <c r="D248" s="50"/>
      <c r="L248" s="43"/>
    </row>
    <row r="249" spans="2:12" s="22" customFormat="1" ht="12">
      <c r="B249" s="50"/>
      <c r="C249" s="50"/>
      <c r="D249" s="50"/>
      <c r="L249" s="43"/>
    </row>
    <row r="250" spans="2:12" s="22" customFormat="1" ht="12">
      <c r="B250" s="50"/>
      <c r="C250" s="50"/>
      <c r="D250" s="50"/>
      <c r="L250" s="43"/>
    </row>
    <row r="251" spans="2:12" s="22" customFormat="1" ht="12">
      <c r="B251" s="50"/>
      <c r="C251" s="50"/>
      <c r="D251" s="50"/>
      <c r="L251" s="43"/>
    </row>
    <row r="252" spans="2:12" s="22" customFormat="1" ht="12">
      <c r="B252" s="50"/>
      <c r="C252" s="50"/>
      <c r="D252" s="50"/>
      <c r="L252" s="43"/>
    </row>
    <row r="253" spans="2:12" s="22" customFormat="1" ht="12">
      <c r="B253" s="50"/>
      <c r="C253" s="50"/>
      <c r="D253" s="50"/>
      <c r="L253" s="43"/>
    </row>
    <row r="254" spans="2:12" s="22" customFormat="1" ht="12">
      <c r="B254" s="50"/>
      <c r="C254" s="50"/>
      <c r="D254" s="50"/>
      <c r="L254" s="43"/>
    </row>
    <row r="255" spans="2:12" s="22" customFormat="1" ht="12">
      <c r="B255" s="50"/>
      <c r="C255" s="50"/>
      <c r="D255" s="50"/>
      <c r="L255" s="43"/>
    </row>
    <row r="256" spans="2:12" s="22" customFormat="1" ht="12">
      <c r="B256" s="50"/>
      <c r="C256" s="50"/>
      <c r="D256" s="50"/>
      <c r="L256" s="43"/>
    </row>
    <row r="257" spans="2:12" s="22" customFormat="1" ht="12">
      <c r="B257" s="50"/>
      <c r="C257" s="50"/>
      <c r="D257" s="50"/>
      <c r="L257" s="43"/>
    </row>
    <row r="258" spans="2:12" s="22" customFormat="1" ht="12">
      <c r="B258" s="50"/>
      <c r="C258" s="50"/>
      <c r="D258" s="50"/>
      <c r="L258" s="43"/>
    </row>
    <row r="259" spans="2:12" s="22" customFormat="1" ht="12">
      <c r="B259" s="50"/>
      <c r="C259" s="50"/>
      <c r="D259" s="50"/>
      <c r="L259" s="43"/>
    </row>
    <row r="260" spans="2:12" s="22" customFormat="1" ht="12">
      <c r="B260" s="50"/>
      <c r="C260" s="50"/>
      <c r="D260" s="50"/>
      <c r="L260" s="43"/>
    </row>
    <row r="261" spans="2:12" s="22" customFormat="1" ht="12">
      <c r="B261" s="50"/>
      <c r="C261" s="50"/>
      <c r="D261" s="50"/>
      <c r="L261" s="43"/>
    </row>
    <row r="262" spans="2:12" s="22" customFormat="1" ht="12">
      <c r="B262" s="50"/>
      <c r="C262" s="50"/>
      <c r="D262" s="50"/>
      <c r="L262" s="43"/>
    </row>
    <row r="263" spans="2:12" s="22" customFormat="1" ht="12">
      <c r="B263" s="50"/>
      <c r="C263" s="50"/>
      <c r="D263" s="50"/>
      <c r="L263" s="43"/>
    </row>
    <row r="264" spans="2:12" s="22" customFormat="1" ht="12">
      <c r="B264" s="50"/>
      <c r="C264" s="50"/>
      <c r="D264" s="50"/>
      <c r="L264" s="43"/>
    </row>
    <row r="265" spans="2:12" s="22" customFormat="1" ht="12">
      <c r="B265" s="50"/>
      <c r="C265" s="50"/>
      <c r="D265" s="50"/>
      <c r="L265" s="43"/>
    </row>
    <row r="266" spans="2:12" s="22" customFormat="1" ht="12">
      <c r="B266" s="50"/>
      <c r="C266" s="50"/>
      <c r="D266" s="50"/>
      <c r="L266" s="43"/>
    </row>
    <row r="267" spans="2:12" s="22" customFormat="1" ht="12">
      <c r="B267" s="50"/>
      <c r="C267" s="50"/>
      <c r="D267" s="50"/>
      <c r="L267" s="43"/>
    </row>
    <row r="268" spans="2:12" s="22" customFormat="1" ht="12">
      <c r="B268" s="50"/>
      <c r="C268" s="50"/>
      <c r="D268" s="50"/>
      <c r="L268" s="43"/>
    </row>
    <row r="269" spans="2:12" s="22" customFormat="1" ht="12">
      <c r="B269" s="50"/>
      <c r="C269" s="50"/>
      <c r="D269" s="50"/>
      <c r="L269" s="43"/>
    </row>
    <row r="270" spans="2:12" s="22" customFormat="1" ht="12">
      <c r="B270" s="50"/>
      <c r="C270" s="50"/>
      <c r="D270" s="50"/>
      <c r="L270" s="43"/>
    </row>
    <row r="271" spans="2:12" s="22" customFormat="1" ht="12">
      <c r="B271" s="50"/>
      <c r="C271" s="50"/>
      <c r="D271" s="50"/>
      <c r="L271" s="43"/>
    </row>
    <row r="272" spans="2:12" s="22" customFormat="1" ht="12">
      <c r="B272" s="50"/>
      <c r="C272" s="50"/>
      <c r="D272" s="50"/>
      <c r="L272" s="43"/>
    </row>
    <row r="273" spans="2:12" s="22" customFormat="1" ht="12">
      <c r="B273" s="50"/>
      <c r="C273" s="50"/>
      <c r="D273" s="50"/>
      <c r="L273" s="43"/>
    </row>
    <row r="274" spans="2:12" s="22" customFormat="1" ht="12">
      <c r="B274" s="50"/>
      <c r="C274" s="50"/>
      <c r="D274" s="50"/>
      <c r="L274" s="43"/>
    </row>
    <row r="275" spans="2:12" s="22" customFormat="1" ht="12">
      <c r="B275" s="50"/>
      <c r="C275" s="50"/>
      <c r="D275" s="50"/>
      <c r="L275" s="43"/>
    </row>
    <row r="276" spans="2:12" s="22" customFormat="1" ht="12">
      <c r="B276" s="50"/>
      <c r="C276" s="50"/>
      <c r="D276" s="50"/>
      <c r="L276" s="43"/>
    </row>
    <row r="277" spans="2:12" s="22" customFormat="1" ht="12">
      <c r="B277" s="50"/>
      <c r="C277" s="50"/>
      <c r="D277" s="50"/>
      <c r="L277" s="43"/>
    </row>
    <row r="278" spans="2:12" s="22" customFormat="1" ht="12">
      <c r="B278" s="50"/>
      <c r="C278" s="50"/>
      <c r="D278" s="50"/>
      <c r="L278" s="43"/>
    </row>
    <row r="279" spans="2:12" s="22" customFormat="1" ht="12">
      <c r="B279" s="50"/>
      <c r="C279" s="50"/>
      <c r="D279" s="50"/>
      <c r="L279" s="43"/>
    </row>
    <row r="280" spans="2:12" s="22" customFormat="1" ht="12">
      <c r="B280" s="50"/>
      <c r="C280" s="50"/>
      <c r="D280" s="50"/>
      <c r="L280" s="43"/>
    </row>
    <row r="281" spans="2:12" s="22" customFormat="1" ht="12">
      <c r="B281" s="50"/>
      <c r="C281" s="50"/>
      <c r="D281" s="50"/>
      <c r="L281" s="43"/>
    </row>
    <row r="282" spans="2:12" s="22" customFormat="1" ht="12">
      <c r="B282" s="50"/>
      <c r="C282" s="50"/>
      <c r="D282" s="50"/>
      <c r="L282" s="43"/>
    </row>
    <row r="283" spans="2:12" s="22" customFormat="1" ht="12">
      <c r="B283" s="50"/>
      <c r="C283" s="50"/>
      <c r="D283" s="50"/>
      <c r="L283" s="43"/>
    </row>
    <row r="284" spans="2:12" s="22" customFormat="1" ht="12">
      <c r="B284" s="50"/>
      <c r="C284" s="50"/>
      <c r="D284" s="50"/>
      <c r="L284" s="43"/>
    </row>
    <row r="285" spans="2:12" s="22" customFormat="1" ht="12">
      <c r="B285" s="50"/>
      <c r="C285" s="50"/>
      <c r="D285" s="50"/>
      <c r="L285" s="43"/>
    </row>
    <row r="286" spans="2:12" s="22" customFormat="1" ht="12">
      <c r="B286" s="50"/>
      <c r="C286" s="50"/>
      <c r="D286" s="50"/>
      <c r="L286" s="43"/>
    </row>
    <row r="287" spans="2:12" s="22" customFormat="1" ht="12">
      <c r="B287" s="50"/>
      <c r="C287" s="50"/>
      <c r="D287" s="50"/>
      <c r="L287" s="43"/>
    </row>
    <row r="288" spans="2:12" s="22" customFormat="1" ht="12">
      <c r="B288" s="50"/>
      <c r="C288" s="50"/>
      <c r="D288" s="50"/>
      <c r="L288" s="43"/>
    </row>
    <row r="289" spans="2:12" s="22" customFormat="1" ht="12">
      <c r="B289" s="50"/>
      <c r="C289" s="50"/>
      <c r="D289" s="50"/>
      <c r="L289" s="43"/>
    </row>
    <row r="290" spans="2:12" s="22" customFormat="1" ht="12">
      <c r="B290" s="50"/>
      <c r="C290" s="50"/>
      <c r="D290" s="50"/>
      <c r="L290" s="43"/>
    </row>
    <row r="291" spans="2:12" s="22" customFormat="1" ht="12">
      <c r="B291" s="50"/>
      <c r="C291" s="50"/>
      <c r="D291" s="50"/>
      <c r="L291" s="43"/>
    </row>
    <row r="292" spans="2:12" s="22" customFormat="1" ht="12">
      <c r="B292" s="50"/>
      <c r="C292" s="50"/>
      <c r="D292" s="50"/>
      <c r="L292" s="43"/>
    </row>
    <row r="293" spans="2:12" s="22" customFormat="1" ht="12">
      <c r="B293" s="50"/>
      <c r="C293" s="50"/>
      <c r="D293" s="50"/>
      <c r="L293" s="43"/>
    </row>
    <row r="294" spans="2:12" s="22" customFormat="1" ht="12">
      <c r="B294" s="50"/>
      <c r="C294" s="50"/>
      <c r="D294" s="50"/>
      <c r="L294" s="43"/>
    </row>
    <row r="295" spans="2:12" s="22" customFormat="1" ht="12">
      <c r="B295" s="50"/>
      <c r="C295" s="50"/>
      <c r="D295" s="50"/>
      <c r="L295" s="43"/>
    </row>
    <row r="296" spans="2:12" s="22" customFormat="1" ht="12">
      <c r="B296" s="50"/>
      <c r="C296" s="50"/>
      <c r="D296" s="50"/>
      <c r="L296" s="43"/>
    </row>
    <row r="297" spans="2:12" s="22" customFormat="1" ht="12">
      <c r="B297" s="50"/>
      <c r="C297" s="50"/>
      <c r="D297" s="50"/>
      <c r="L297" s="43"/>
    </row>
    <row r="298" spans="2:12" s="22" customFormat="1" ht="12">
      <c r="B298" s="50"/>
      <c r="C298" s="50"/>
      <c r="D298" s="50"/>
      <c r="L298" s="43"/>
    </row>
    <row r="299" spans="2:12" s="22" customFormat="1" ht="12">
      <c r="B299" s="50"/>
      <c r="C299" s="50"/>
      <c r="D299" s="50"/>
      <c r="L299" s="43"/>
    </row>
    <row r="300" spans="2:12" s="22" customFormat="1" ht="12">
      <c r="B300" s="50"/>
      <c r="C300" s="50"/>
      <c r="D300" s="50"/>
      <c r="L300" s="43"/>
    </row>
    <row r="301" spans="2:12" s="22" customFormat="1" ht="12">
      <c r="B301" s="50"/>
      <c r="C301" s="50"/>
      <c r="D301" s="50"/>
      <c r="L301" s="43"/>
    </row>
    <row r="302" spans="2:12" s="22" customFormat="1" ht="12">
      <c r="B302" s="50"/>
      <c r="C302" s="50"/>
      <c r="D302" s="50"/>
      <c r="L302" s="43"/>
    </row>
    <row r="303" spans="2:12" s="22" customFormat="1" ht="12">
      <c r="B303" s="50"/>
      <c r="C303" s="50"/>
      <c r="D303" s="50"/>
      <c r="L303" s="43"/>
    </row>
    <row r="304" spans="2:12" s="22" customFormat="1" ht="12">
      <c r="B304" s="50"/>
      <c r="C304" s="50"/>
      <c r="D304" s="50"/>
      <c r="L304" s="43"/>
    </row>
    <row r="305" spans="2:12" s="22" customFormat="1" ht="12">
      <c r="B305" s="50"/>
      <c r="C305" s="50"/>
      <c r="D305" s="50"/>
      <c r="L305" s="43"/>
    </row>
    <row r="306" spans="2:12" s="22" customFormat="1" ht="12">
      <c r="B306" s="50"/>
      <c r="C306" s="50"/>
      <c r="D306" s="50"/>
      <c r="L306" s="43"/>
    </row>
    <row r="307" spans="2:12" s="22" customFormat="1" ht="12">
      <c r="B307" s="50"/>
      <c r="C307" s="50"/>
      <c r="D307" s="50"/>
      <c r="L307" s="43"/>
    </row>
    <row r="308" spans="2:12" s="22" customFormat="1" ht="12">
      <c r="B308" s="50"/>
      <c r="C308" s="50"/>
      <c r="D308" s="50"/>
      <c r="L308" s="43"/>
    </row>
    <row r="309" spans="2:12" s="22" customFormat="1" ht="12">
      <c r="B309" s="50"/>
      <c r="C309" s="50"/>
      <c r="D309" s="50"/>
      <c r="L309" s="43"/>
    </row>
    <row r="310" spans="2:12" s="22" customFormat="1" ht="12">
      <c r="B310" s="50"/>
      <c r="C310" s="50"/>
      <c r="D310" s="50"/>
      <c r="L310" s="43"/>
    </row>
    <row r="311" spans="2:12" s="22" customFormat="1" ht="12">
      <c r="B311" s="50"/>
      <c r="C311" s="50"/>
      <c r="D311" s="50"/>
      <c r="L311" s="43"/>
    </row>
    <row r="312" spans="2:12" s="22" customFormat="1" ht="12">
      <c r="B312" s="50"/>
      <c r="C312" s="50"/>
      <c r="D312" s="50"/>
      <c r="L312" s="43"/>
    </row>
    <row r="313" spans="2:12" s="22" customFormat="1" ht="12">
      <c r="B313" s="50"/>
      <c r="C313" s="50"/>
      <c r="D313" s="50"/>
      <c r="L313" s="43"/>
    </row>
    <row r="314" spans="2:12" s="22" customFormat="1" ht="12">
      <c r="B314" s="50"/>
      <c r="C314" s="50"/>
      <c r="D314" s="50"/>
      <c r="L314" s="43"/>
    </row>
    <row r="315" spans="2:12" s="22" customFormat="1" ht="12">
      <c r="B315" s="50"/>
      <c r="C315" s="50"/>
      <c r="D315" s="50"/>
      <c r="L315" s="43"/>
    </row>
    <row r="316" spans="2:12" s="22" customFormat="1" ht="12">
      <c r="B316" s="50"/>
      <c r="C316" s="50"/>
      <c r="D316" s="50"/>
      <c r="L316" s="43"/>
    </row>
    <row r="317" spans="2:12" s="22" customFormat="1" ht="12">
      <c r="B317" s="50"/>
      <c r="C317" s="50"/>
      <c r="D317" s="50"/>
      <c r="L317" s="43"/>
    </row>
    <row r="318" spans="2:12" s="22" customFormat="1" ht="12">
      <c r="B318" s="50"/>
      <c r="C318" s="50"/>
      <c r="D318" s="50"/>
      <c r="L318" s="43"/>
    </row>
    <row r="319" spans="2:12" s="22" customFormat="1" ht="12">
      <c r="B319" s="50"/>
      <c r="C319" s="50"/>
      <c r="D319" s="50"/>
      <c r="L319" s="43"/>
    </row>
    <row r="320" spans="2:12" s="22" customFormat="1" ht="12">
      <c r="B320" s="50"/>
      <c r="C320" s="50"/>
      <c r="D320" s="50"/>
      <c r="L320" s="43"/>
    </row>
    <row r="321" spans="1:7" ht="12">
      <c r="A321" s="22"/>
      <c r="B321" s="50"/>
      <c r="C321" s="50"/>
      <c r="E321" s="22"/>
      <c r="F321" s="22"/>
      <c r="G321" s="22"/>
    </row>
    <row r="322" spans="1:3" ht="12">
      <c r="A322" s="22"/>
      <c r="B322" s="50"/>
      <c r="C322" s="50"/>
    </row>
    <row r="323" spans="1:3" ht="12">
      <c r="A323" s="22"/>
      <c r="B323" s="50"/>
      <c r="C323" s="50"/>
    </row>
    <row r="324" spans="1:3" ht="12">
      <c r="A324" s="22"/>
      <c r="B324" s="50"/>
      <c r="C324" s="50"/>
    </row>
    <row r="325" spans="1:3" ht="12">
      <c r="A325" s="22"/>
      <c r="B325" s="50"/>
      <c r="C325" s="50"/>
    </row>
    <row r="326" spans="1:3" ht="12">
      <c r="A326" s="22"/>
      <c r="B326" s="50"/>
      <c r="C326" s="50"/>
    </row>
    <row r="327" spans="1:3" ht="12">
      <c r="A327" s="22"/>
      <c r="B327" s="50"/>
      <c r="C327" s="50"/>
    </row>
  </sheetData>
  <sheetProtection/>
  <mergeCells count="1">
    <mergeCell ref="A2:I2"/>
  </mergeCells>
  <printOptions horizontalCentered="1"/>
  <pageMargins left="0.5905511811023623" right="0" top="0" bottom="0" header="0" footer="0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1"/>
  <sheetViews>
    <sheetView zoomScaleSheetLayoutView="85" zoomScalePageLayoutView="0" workbookViewId="0" topLeftCell="A1">
      <selection activeCell="B6" sqref="B6"/>
    </sheetView>
  </sheetViews>
  <sheetFormatPr defaultColWidth="9.00390625" defaultRowHeight="12.75"/>
  <cols>
    <col min="1" max="1" width="13.875" style="1" bestFit="1" customWidth="1"/>
    <col min="2" max="2" width="12.75390625" style="51" customWidth="1"/>
    <col min="3" max="3" width="10.00390625" style="51" customWidth="1"/>
    <col min="4" max="4" width="5.00390625" style="51" customWidth="1"/>
    <col min="5" max="5" width="13.75390625" style="1" bestFit="1" customWidth="1"/>
    <col min="6" max="6" width="12.75390625" style="1" customWidth="1"/>
    <col min="7" max="7" width="11.375" style="1" customWidth="1"/>
    <col min="8" max="8" width="6.00390625" style="1" customWidth="1"/>
    <col min="9" max="9" width="16.25390625" style="1" bestFit="1" customWidth="1"/>
    <col min="10" max="10" width="12.75390625" style="1" customWidth="1"/>
    <col min="11" max="11" width="9.375" style="1" customWidth="1"/>
    <col min="12" max="12" width="9.125" style="53" customWidth="1"/>
    <col min="13" max="16384" width="9.125" style="1" customWidth="1"/>
  </cols>
  <sheetData>
    <row r="1" spans="1:9" ht="84.75" customHeight="1">
      <c r="A1" s="132">
        <f>'ВВГ(3 класс)'!A1</f>
        <v>40756</v>
      </c>
      <c r="B1" s="67"/>
      <c r="C1" s="67"/>
      <c r="I1" s="193"/>
    </row>
    <row r="2" spans="1:11" ht="15" customHeight="1" thickBot="1">
      <c r="A2" s="249"/>
      <c r="B2" s="249"/>
      <c r="C2" s="249"/>
      <c r="D2" s="249"/>
      <c r="E2" s="249"/>
      <c r="F2" s="249"/>
      <c r="G2" s="249"/>
      <c r="H2" s="249"/>
      <c r="I2" s="249"/>
      <c r="J2" s="57"/>
      <c r="K2" s="57"/>
    </row>
    <row r="3" spans="1:12" s="3" customFormat="1" ht="12" customHeight="1">
      <c r="A3" s="33" t="s">
        <v>31</v>
      </c>
      <c r="B3" s="74" t="s">
        <v>32</v>
      </c>
      <c r="C3" s="74" t="s">
        <v>32</v>
      </c>
      <c r="D3" s="52"/>
      <c r="E3" s="15" t="s">
        <v>31</v>
      </c>
      <c r="F3" s="74" t="s">
        <v>32</v>
      </c>
      <c r="G3" s="74" t="s">
        <v>32</v>
      </c>
      <c r="I3" s="33" t="s">
        <v>31</v>
      </c>
      <c r="J3" s="74" t="s">
        <v>32</v>
      </c>
      <c r="K3" s="74" t="s">
        <v>32</v>
      </c>
      <c r="L3" s="52"/>
    </row>
    <row r="4" spans="1:12" s="18" customFormat="1" ht="12" customHeight="1">
      <c r="A4" s="9" t="s">
        <v>220</v>
      </c>
      <c r="B4" s="16" t="s">
        <v>9</v>
      </c>
      <c r="C4" s="16" t="s">
        <v>10</v>
      </c>
      <c r="D4" s="138"/>
      <c r="E4" s="9" t="s">
        <v>220</v>
      </c>
      <c r="F4" s="16" t="s">
        <v>9</v>
      </c>
      <c r="G4" s="16" t="s">
        <v>10</v>
      </c>
      <c r="H4" s="139"/>
      <c r="I4" s="17" t="s">
        <v>221</v>
      </c>
      <c r="J4" s="16" t="s">
        <v>9</v>
      </c>
      <c r="K4" s="16" t="s">
        <v>10</v>
      </c>
      <c r="L4" s="62"/>
    </row>
    <row r="5" spans="1:12" s="22" customFormat="1" ht="12" customHeight="1">
      <c r="A5" s="78"/>
      <c r="B5" s="147"/>
      <c r="C5" s="147"/>
      <c r="D5" s="138"/>
      <c r="E5" s="78"/>
      <c r="F5" s="106"/>
      <c r="G5" s="106"/>
      <c r="H5" s="139"/>
      <c r="I5" s="78" t="s">
        <v>127</v>
      </c>
      <c r="J5" s="195">
        <v>8488</v>
      </c>
      <c r="K5" s="68">
        <f>J5*ВВГ!$L$2</f>
        <v>8742.64</v>
      </c>
      <c r="L5" s="76"/>
    </row>
    <row r="6" spans="1:12" s="22" customFormat="1" ht="12" customHeight="1">
      <c r="A6" s="78" t="s">
        <v>101</v>
      </c>
      <c r="B6" s="195">
        <v>6589</v>
      </c>
      <c r="C6" s="68">
        <f>B6*ВВГ!$L$2</f>
        <v>6786.67</v>
      </c>
      <c r="D6" s="76"/>
      <c r="E6" s="78" t="s">
        <v>37</v>
      </c>
      <c r="F6" s="195">
        <v>11720</v>
      </c>
      <c r="G6" s="68">
        <f>F6*ВВГ!$L$2</f>
        <v>12071.6</v>
      </c>
      <c r="H6" s="76"/>
      <c r="I6" s="78" t="s">
        <v>128</v>
      </c>
      <c r="J6" s="195">
        <v>14018</v>
      </c>
      <c r="K6" s="68">
        <f>J6*ВВГ!$L$2</f>
        <v>14438.54</v>
      </c>
      <c r="L6" s="76"/>
    </row>
    <row r="7" spans="1:12" s="22" customFormat="1" ht="12" customHeight="1">
      <c r="A7" s="78" t="s">
        <v>102</v>
      </c>
      <c r="B7" s="195">
        <v>9608</v>
      </c>
      <c r="C7" s="68">
        <f>B7*ВВГ!$L$2</f>
        <v>9896.24</v>
      </c>
      <c r="D7" s="76"/>
      <c r="E7" s="78" t="s">
        <v>53</v>
      </c>
      <c r="F7" s="195">
        <v>17441</v>
      </c>
      <c r="G7" s="68">
        <f>F7*ВВГ!$L$2</f>
        <v>17964.23</v>
      </c>
      <c r="H7" s="76"/>
      <c r="I7" s="78" t="s">
        <v>129</v>
      </c>
      <c r="J7" s="195">
        <v>20625</v>
      </c>
      <c r="K7" s="68">
        <f>J7*ВВГ!$L$2</f>
        <v>21243.75</v>
      </c>
      <c r="L7" s="76"/>
    </row>
    <row r="8" spans="1:12" s="22" customFormat="1" ht="12" customHeight="1">
      <c r="A8" s="78" t="s">
        <v>103</v>
      </c>
      <c r="B8" s="195">
        <v>14893</v>
      </c>
      <c r="C8" s="68">
        <f>B8*ВВГ!$L$2</f>
        <v>15339.79</v>
      </c>
      <c r="D8" s="76"/>
      <c r="E8" s="78" t="s">
        <v>82</v>
      </c>
      <c r="F8" s="195">
        <v>26202</v>
      </c>
      <c r="G8" s="68">
        <f>F8*ВВГ!$L$2</f>
        <v>26988.06</v>
      </c>
      <c r="H8" s="76"/>
      <c r="I8" s="78" t="s">
        <v>130</v>
      </c>
      <c r="J8" s="195">
        <v>29129</v>
      </c>
      <c r="K8" s="68">
        <f>J8*ВВГ!$L$2</f>
        <v>30002.87</v>
      </c>
      <c r="L8" s="76"/>
    </row>
    <row r="9" spans="1:12" s="22" customFormat="1" ht="12" customHeight="1">
      <c r="A9" s="78" t="s">
        <v>105</v>
      </c>
      <c r="B9" s="195">
        <v>20699</v>
      </c>
      <c r="C9" s="68">
        <f>B9*ВВГ!$L$2</f>
        <v>21319.97</v>
      </c>
      <c r="D9" s="76"/>
      <c r="E9" s="78" t="s">
        <v>83</v>
      </c>
      <c r="F9" s="195">
        <v>37182</v>
      </c>
      <c r="G9" s="68">
        <f>F9*ВВГ!$L$2</f>
        <v>38297.46</v>
      </c>
      <c r="H9" s="76"/>
      <c r="I9" s="78" t="s">
        <v>131</v>
      </c>
      <c r="J9" s="195">
        <v>42990</v>
      </c>
      <c r="K9" s="23"/>
      <c r="L9" s="76"/>
    </row>
    <row r="10" spans="1:12" s="22" customFormat="1" ht="12" customHeight="1">
      <c r="A10" s="78" t="s">
        <v>106</v>
      </c>
      <c r="B10" s="195">
        <v>31901</v>
      </c>
      <c r="C10" s="23"/>
      <c r="D10" s="76"/>
      <c r="E10" s="79" t="s">
        <v>84</v>
      </c>
      <c r="F10" s="195">
        <v>57775</v>
      </c>
      <c r="G10" s="23"/>
      <c r="H10" s="76"/>
      <c r="I10" s="78" t="s">
        <v>132</v>
      </c>
      <c r="J10" s="195">
        <v>71911</v>
      </c>
      <c r="K10" s="23"/>
      <c r="L10" s="76"/>
    </row>
    <row r="11" spans="1:12" s="22" customFormat="1" ht="12" customHeight="1">
      <c r="A11" s="78" t="s">
        <v>107</v>
      </c>
      <c r="B11" s="195">
        <v>51693</v>
      </c>
      <c r="C11" s="23"/>
      <c r="D11" s="76"/>
      <c r="E11" s="79" t="s">
        <v>94</v>
      </c>
      <c r="F11" s="195">
        <v>95330</v>
      </c>
      <c r="G11" s="23"/>
      <c r="H11" s="76"/>
      <c r="I11" s="79" t="s">
        <v>133</v>
      </c>
      <c r="J11" s="195">
        <v>112073</v>
      </c>
      <c r="K11" s="23"/>
      <c r="L11" s="76"/>
    </row>
    <row r="12" spans="1:12" s="22" customFormat="1" ht="12" customHeight="1">
      <c r="A12" s="78" t="s">
        <v>108</v>
      </c>
      <c r="B12" s="195">
        <v>80004</v>
      </c>
      <c r="C12" s="23"/>
      <c r="D12" s="76"/>
      <c r="E12" s="78" t="s">
        <v>96</v>
      </c>
      <c r="F12" s="195">
        <v>147858</v>
      </c>
      <c r="G12" s="23"/>
      <c r="H12" s="76"/>
      <c r="I12" s="79" t="s">
        <v>134</v>
      </c>
      <c r="J12" s="195">
        <v>152664</v>
      </c>
      <c r="K12" s="23"/>
      <c r="L12" s="76"/>
    </row>
    <row r="13" spans="1:12" s="22" customFormat="1" ht="12" customHeight="1">
      <c r="A13" s="78" t="s">
        <v>110</v>
      </c>
      <c r="B13" s="195">
        <v>107573</v>
      </c>
      <c r="C13" s="23"/>
      <c r="D13" s="76"/>
      <c r="E13" s="78" t="s">
        <v>54</v>
      </c>
      <c r="F13" s="195">
        <v>200292</v>
      </c>
      <c r="G13" s="23"/>
      <c r="H13" s="76"/>
      <c r="I13" s="79" t="s">
        <v>135</v>
      </c>
      <c r="J13" s="195">
        <v>202947</v>
      </c>
      <c r="K13" s="23"/>
      <c r="L13" s="76"/>
    </row>
    <row r="14" spans="1:12" s="22" customFormat="1" ht="12" customHeight="1">
      <c r="A14" s="78" t="s">
        <v>112</v>
      </c>
      <c r="B14" s="195">
        <v>144290</v>
      </c>
      <c r="C14" s="23"/>
      <c r="D14" s="76"/>
      <c r="E14" s="78" t="s">
        <v>56</v>
      </c>
      <c r="F14" s="195">
        <v>267332</v>
      </c>
      <c r="G14" s="23"/>
      <c r="H14" s="76"/>
      <c r="I14" s="79" t="s">
        <v>136</v>
      </c>
      <c r="J14" s="195">
        <v>289935</v>
      </c>
      <c r="K14" s="23"/>
      <c r="L14" s="76"/>
    </row>
    <row r="15" spans="1:12" s="22" customFormat="1" ht="12" customHeight="1">
      <c r="A15" s="78" t="s">
        <v>114</v>
      </c>
      <c r="B15" s="195">
        <v>203070</v>
      </c>
      <c r="C15" s="23"/>
      <c r="D15" s="76"/>
      <c r="E15" s="78" t="s">
        <v>58</v>
      </c>
      <c r="F15" s="195">
        <v>379421</v>
      </c>
      <c r="G15" s="23"/>
      <c r="H15" s="76"/>
      <c r="I15" s="79" t="s">
        <v>137</v>
      </c>
      <c r="J15" s="195">
        <v>401251</v>
      </c>
      <c r="K15" s="23"/>
      <c r="L15" s="76"/>
    </row>
    <row r="16" spans="1:14" s="22" customFormat="1" ht="12" customHeight="1">
      <c r="A16" s="78" t="s">
        <v>116</v>
      </c>
      <c r="B16" s="195">
        <v>280356</v>
      </c>
      <c r="C16" s="23"/>
      <c r="D16" s="76"/>
      <c r="E16" s="78" t="s">
        <v>60</v>
      </c>
      <c r="F16" s="195">
        <v>523481</v>
      </c>
      <c r="G16" s="23"/>
      <c r="H16" s="76"/>
      <c r="I16" s="79" t="s">
        <v>138</v>
      </c>
      <c r="J16" s="195">
        <v>500956</v>
      </c>
      <c r="K16" s="23"/>
      <c r="L16" s="76"/>
      <c r="M16" s="21"/>
      <c r="N16" s="21"/>
    </row>
    <row r="17" spans="1:14" s="22" customFormat="1" ht="12" customHeight="1">
      <c r="A17" s="78" t="s">
        <v>118</v>
      </c>
      <c r="B17" s="195">
        <v>352947</v>
      </c>
      <c r="C17" s="23"/>
      <c r="D17" s="76"/>
      <c r="E17" s="78" t="s">
        <v>63</v>
      </c>
      <c r="F17" s="195">
        <v>663511</v>
      </c>
      <c r="G17" s="23"/>
      <c r="H17" s="76"/>
      <c r="I17" s="79" t="s">
        <v>139</v>
      </c>
      <c r="J17" s="195">
        <v>643321</v>
      </c>
      <c r="K17" s="23"/>
      <c r="L17" s="76"/>
      <c r="M17" s="21"/>
      <c r="N17" s="21"/>
    </row>
    <row r="18" spans="1:14" s="22" customFormat="1" ht="12" customHeight="1">
      <c r="A18" s="78" t="s">
        <v>120</v>
      </c>
      <c r="B18" s="195">
        <v>428103</v>
      </c>
      <c r="C18" s="23"/>
      <c r="D18" s="76"/>
      <c r="E18" s="79" t="s">
        <v>65</v>
      </c>
      <c r="F18" s="195">
        <v>806292</v>
      </c>
      <c r="G18" s="23"/>
      <c r="H18" s="76"/>
      <c r="I18" s="79" t="s">
        <v>140</v>
      </c>
      <c r="J18" s="195">
        <v>739619</v>
      </c>
      <c r="K18" s="23"/>
      <c r="L18" s="76"/>
      <c r="M18" s="21"/>
      <c r="N18" s="21"/>
    </row>
    <row r="19" spans="1:14" s="22" customFormat="1" ht="12" customHeight="1">
      <c r="A19" s="78" t="s">
        <v>122</v>
      </c>
      <c r="B19" s="195">
        <v>528566</v>
      </c>
      <c r="C19" s="23"/>
      <c r="D19" s="76"/>
      <c r="E19" s="79" t="s">
        <v>104</v>
      </c>
      <c r="F19" s="195">
        <v>993947</v>
      </c>
      <c r="G19" s="23"/>
      <c r="H19" s="76"/>
      <c r="I19" s="79" t="s">
        <v>151</v>
      </c>
      <c r="J19" s="195">
        <v>1021844</v>
      </c>
      <c r="K19" s="23"/>
      <c r="L19" s="76"/>
      <c r="M19" s="21"/>
      <c r="N19" s="21"/>
    </row>
    <row r="20" spans="1:14" s="22" customFormat="1" ht="12" customHeight="1">
      <c r="A20" s="78" t="s">
        <v>124</v>
      </c>
      <c r="B20" s="195">
        <v>689993</v>
      </c>
      <c r="C20" s="23"/>
      <c r="D20" s="76"/>
      <c r="E20" s="152"/>
      <c r="F20" s="179"/>
      <c r="G20" s="200"/>
      <c r="H20" s="76"/>
      <c r="I20" s="152"/>
      <c r="J20" s="179"/>
      <c r="K20" s="200"/>
      <c r="L20" s="76"/>
      <c r="M20" s="21"/>
      <c r="N20" s="21"/>
    </row>
    <row r="21" spans="1:14" s="22" customFormat="1" ht="12" customHeight="1">
      <c r="A21" s="24"/>
      <c r="B21" s="179"/>
      <c r="C21" s="200"/>
      <c r="D21" s="76"/>
      <c r="E21" s="78"/>
      <c r="F21" s="179"/>
      <c r="G21" s="200"/>
      <c r="H21" s="76"/>
      <c r="I21" s="78" t="s">
        <v>78</v>
      </c>
      <c r="J21" s="195">
        <v>16541</v>
      </c>
      <c r="K21" s="68">
        <f>J21*ВВГ!$L$2</f>
        <v>17037.23</v>
      </c>
      <c r="L21" s="76"/>
      <c r="M21" s="21"/>
      <c r="N21" s="21"/>
    </row>
    <row r="22" spans="1:14" s="22" customFormat="1" ht="12" customHeight="1">
      <c r="A22" s="78" t="s">
        <v>127</v>
      </c>
      <c r="B22" s="195">
        <v>8910</v>
      </c>
      <c r="C22" s="68">
        <f>B22*ВВГ!$L$2</f>
        <v>9177.300000000001</v>
      </c>
      <c r="D22" s="76"/>
      <c r="E22" s="78" t="s">
        <v>39</v>
      </c>
      <c r="F22" s="195">
        <v>14292</v>
      </c>
      <c r="G22" s="68">
        <f>F22*ВВГ!$L$2</f>
        <v>14720.76</v>
      </c>
      <c r="H22" s="76"/>
      <c r="I22" s="78" t="s">
        <v>141</v>
      </c>
      <c r="J22" s="195">
        <v>24691</v>
      </c>
      <c r="K22" s="68">
        <f>J22*ВВГ!$L$2</f>
        <v>25431.73</v>
      </c>
      <c r="L22" s="76"/>
      <c r="M22" s="21"/>
      <c r="N22" s="21"/>
    </row>
    <row r="23" spans="1:14" s="22" customFormat="1" ht="12" customHeight="1">
      <c r="A23" s="78" t="s">
        <v>128</v>
      </c>
      <c r="B23" s="195">
        <v>13619</v>
      </c>
      <c r="C23" s="68">
        <f>B23*ВВГ!$L$2</f>
        <v>14027.57</v>
      </c>
      <c r="D23" s="76"/>
      <c r="E23" s="78" t="s">
        <v>55</v>
      </c>
      <c r="F23" s="195">
        <v>21408</v>
      </c>
      <c r="G23" s="68">
        <f>F23*ВВГ!$L$2</f>
        <v>22050.24</v>
      </c>
      <c r="H23" s="76"/>
      <c r="I23" s="78" t="s">
        <v>79</v>
      </c>
      <c r="J23" s="195">
        <v>35372</v>
      </c>
      <c r="K23" s="68">
        <f>J23*ВВГ!$L$2</f>
        <v>36433.16</v>
      </c>
      <c r="L23" s="76"/>
      <c r="M23" s="21"/>
      <c r="N23" s="21"/>
    </row>
    <row r="24" spans="1:14" s="22" customFormat="1" ht="12" customHeight="1">
      <c r="A24" s="78" t="s">
        <v>129</v>
      </c>
      <c r="B24" s="195">
        <v>20312</v>
      </c>
      <c r="C24" s="68">
        <f>B24*ВВГ!$L$2</f>
        <v>20921.36</v>
      </c>
      <c r="D24" s="76"/>
      <c r="E24" s="79" t="s">
        <v>109</v>
      </c>
      <c r="F24" s="195">
        <v>32295</v>
      </c>
      <c r="G24" s="68">
        <f>F24*ВВГ!$L$2</f>
        <v>33263.85</v>
      </c>
      <c r="H24" s="76"/>
      <c r="I24" s="79" t="s">
        <v>80</v>
      </c>
      <c r="J24" s="195">
        <v>51769</v>
      </c>
      <c r="K24" s="23"/>
      <c r="L24" s="76"/>
      <c r="M24" s="21"/>
      <c r="N24" s="21"/>
    </row>
    <row r="25" spans="1:14" s="22" customFormat="1" ht="12" customHeight="1">
      <c r="A25" s="78" t="s">
        <v>130</v>
      </c>
      <c r="B25" s="195">
        <v>28648</v>
      </c>
      <c r="C25" s="68">
        <f>B25*ВВГ!$L$2</f>
        <v>29507.440000000002</v>
      </c>
      <c r="D25" s="76"/>
      <c r="E25" s="78" t="s">
        <v>111</v>
      </c>
      <c r="F25" s="195">
        <v>45975</v>
      </c>
      <c r="G25" s="68">
        <f>F25*ВВГ!$L$2</f>
        <v>47354.25</v>
      </c>
      <c r="H25" s="76"/>
      <c r="I25" s="79" t="s">
        <v>36</v>
      </c>
      <c r="J25" s="195">
        <v>85412</v>
      </c>
      <c r="K25" s="23"/>
      <c r="L25" s="76"/>
      <c r="M25" s="21"/>
      <c r="N25" s="21"/>
    </row>
    <row r="26" spans="1:14" s="22" customFormat="1" ht="12" customHeight="1">
      <c r="A26" s="78" t="s">
        <v>131</v>
      </c>
      <c r="B26" s="195">
        <v>44371</v>
      </c>
      <c r="C26" s="23"/>
      <c r="D26" s="76"/>
      <c r="E26" s="79" t="s">
        <v>113</v>
      </c>
      <c r="F26" s="195">
        <v>71605</v>
      </c>
      <c r="G26" s="23"/>
      <c r="H26" s="76"/>
      <c r="I26" s="78" t="s">
        <v>38</v>
      </c>
      <c r="J26" s="195">
        <v>133392</v>
      </c>
      <c r="K26" s="23"/>
      <c r="L26" s="76"/>
      <c r="M26" s="21"/>
      <c r="N26" s="21"/>
    </row>
    <row r="27" spans="1:14" s="22" customFormat="1" ht="12" customHeight="1">
      <c r="A27" s="78" t="s">
        <v>132</v>
      </c>
      <c r="B27" s="195">
        <v>72358</v>
      </c>
      <c r="C27" s="23"/>
      <c r="D27" s="76"/>
      <c r="E27" s="79" t="s">
        <v>115</v>
      </c>
      <c r="F27" s="195">
        <v>118284</v>
      </c>
      <c r="G27" s="23"/>
      <c r="H27" s="76"/>
      <c r="I27" s="78" t="s">
        <v>40</v>
      </c>
      <c r="J27" s="195">
        <v>175770</v>
      </c>
      <c r="K27" s="23"/>
      <c r="L27" s="76"/>
      <c r="M27" s="21"/>
      <c r="N27" s="21"/>
    </row>
    <row r="28" spans="1:14" s="22" customFormat="1" ht="12" customHeight="1">
      <c r="A28" s="79" t="s">
        <v>133</v>
      </c>
      <c r="B28" s="195">
        <v>112292</v>
      </c>
      <c r="C28" s="23"/>
      <c r="D28" s="76"/>
      <c r="E28" s="79" t="s">
        <v>117</v>
      </c>
      <c r="F28" s="195">
        <v>183624</v>
      </c>
      <c r="G28" s="23"/>
      <c r="H28" s="76"/>
      <c r="I28" s="78" t="s">
        <v>42</v>
      </c>
      <c r="J28" s="195">
        <v>253428</v>
      </c>
      <c r="K28" s="23"/>
      <c r="L28" s="76"/>
      <c r="M28" s="21"/>
      <c r="N28" s="21"/>
    </row>
    <row r="29" spans="1:14" s="22" customFormat="1" ht="12" customHeight="1">
      <c r="A29" s="79" t="s">
        <v>134</v>
      </c>
      <c r="B29" s="195">
        <v>152923</v>
      </c>
      <c r="C29" s="23"/>
      <c r="D29" s="76"/>
      <c r="E29" s="78" t="s">
        <v>119</v>
      </c>
      <c r="F29" s="195">
        <v>249035</v>
      </c>
      <c r="G29" s="23"/>
      <c r="H29" s="76"/>
      <c r="I29" s="78" t="s">
        <v>44</v>
      </c>
      <c r="J29" s="195">
        <v>339538</v>
      </c>
      <c r="K29" s="23"/>
      <c r="L29" s="76"/>
      <c r="M29" s="21"/>
      <c r="N29" s="21"/>
    </row>
    <row r="30" spans="1:14" s="22" customFormat="1" ht="12" customHeight="1">
      <c r="A30" s="79" t="s">
        <v>135</v>
      </c>
      <c r="B30" s="195">
        <v>203855</v>
      </c>
      <c r="C30" s="23"/>
      <c r="D30" s="76"/>
      <c r="E30" s="78" t="s">
        <v>121</v>
      </c>
      <c r="F30" s="195">
        <v>334037</v>
      </c>
      <c r="G30" s="23"/>
      <c r="H30" s="76"/>
      <c r="I30" s="78" t="s">
        <v>46</v>
      </c>
      <c r="J30" s="195">
        <v>469197</v>
      </c>
      <c r="K30" s="23"/>
      <c r="L30" s="76"/>
      <c r="M30" s="21"/>
      <c r="N30" s="21"/>
    </row>
    <row r="31" spans="1:14" s="22" customFormat="1" ht="12" customHeight="1">
      <c r="A31" s="79" t="s">
        <v>136</v>
      </c>
      <c r="B31" s="195">
        <v>287805</v>
      </c>
      <c r="C31" s="23"/>
      <c r="D31" s="76"/>
      <c r="E31" s="78" t="s">
        <v>123</v>
      </c>
      <c r="F31" s="195">
        <v>472312</v>
      </c>
      <c r="G31" s="23"/>
      <c r="H31" s="76"/>
      <c r="I31" s="78" t="s">
        <v>89</v>
      </c>
      <c r="J31" s="195">
        <v>567514</v>
      </c>
      <c r="K31" s="23"/>
      <c r="L31" s="76"/>
      <c r="M31" s="21"/>
      <c r="N31" s="21"/>
    </row>
    <row r="32" spans="1:14" s="22" customFormat="1" ht="12" customHeight="1">
      <c r="A32" s="79" t="s">
        <v>137</v>
      </c>
      <c r="B32" s="195">
        <v>398298</v>
      </c>
      <c r="C32" s="23"/>
      <c r="D32" s="76"/>
      <c r="E32" s="81" t="s">
        <v>125</v>
      </c>
      <c r="F32" s="195">
        <v>653980</v>
      </c>
      <c r="G32" s="23"/>
      <c r="H32" s="76"/>
      <c r="I32" s="78" t="s">
        <v>48</v>
      </c>
      <c r="J32" s="195">
        <v>595072</v>
      </c>
      <c r="K32" s="23"/>
      <c r="L32" s="76"/>
      <c r="M32" s="21"/>
      <c r="N32" s="21"/>
    </row>
    <row r="33" spans="1:14" s="22" customFormat="1" ht="12" customHeight="1">
      <c r="A33" s="79" t="s">
        <v>138</v>
      </c>
      <c r="B33" s="195">
        <v>502907</v>
      </c>
      <c r="C33" s="23"/>
      <c r="D33" s="76"/>
      <c r="E33" s="81" t="s">
        <v>126</v>
      </c>
      <c r="F33" s="195">
        <v>826685</v>
      </c>
      <c r="G33" s="23"/>
      <c r="H33" s="76"/>
      <c r="I33" s="78" t="s">
        <v>50</v>
      </c>
      <c r="J33" s="195">
        <v>740147</v>
      </c>
      <c r="K33" s="23"/>
      <c r="L33" s="76"/>
      <c r="M33" s="21"/>
      <c r="N33" s="21"/>
    </row>
    <row r="34" spans="1:14" s="22" customFormat="1" ht="12" customHeight="1">
      <c r="A34" s="79" t="s">
        <v>139</v>
      </c>
      <c r="B34" s="195">
        <v>612739</v>
      </c>
      <c r="C34" s="23"/>
      <c r="D34" s="76"/>
      <c r="E34" s="81" t="s">
        <v>153</v>
      </c>
      <c r="F34" s="195">
        <v>1007174</v>
      </c>
      <c r="G34" s="23"/>
      <c r="H34" s="76"/>
      <c r="I34" s="79" t="s">
        <v>52</v>
      </c>
      <c r="J34" s="195">
        <v>870925</v>
      </c>
      <c r="K34" s="23"/>
      <c r="L34" s="76"/>
      <c r="M34" s="21"/>
      <c r="N34" s="21"/>
    </row>
    <row r="35" spans="1:14" s="22" customFormat="1" ht="12" customHeight="1">
      <c r="A35" s="79" t="s">
        <v>140</v>
      </c>
      <c r="B35" s="195">
        <v>754838</v>
      </c>
      <c r="C35" s="23"/>
      <c r="D35" s="76"/>
      <c r="E35" s="81"/>
      <c r="F35" s="195"/>
      <c r="G35" s="23"/>
      <c r="H35" s="76"/>
      <c r="I35" s="79" t="s">
        <v>97</v>
      </c>
      <c r="J35" s="195">
        <v>1193162</v>
      </c>
      <c r="K35" s="23"/>
      <c r="L35" s="76"/>
      <c r="M35" s="21"/>
      <c r="N35" s="21"/>
    </row>
    <row r="36" spans="1:14" s="22" customFormat="1" ht="12" customHeight="1">
      <c r="A36" s="79" t="s">
        <v>151</v>
      </c>
      <c r="B36" s="195">
        <v>989182</v>
      </c>
      <c r="C36" s="23"/>
      <c r="D36" s="76"/>
      <c r="E36" s="17" t="s">
        <v>221</v>
      </c>
      <c r="F36" s="195"/>
      <c r="G36" s="23"/>
      <c r="H36" s="76"/>
      <c r="I36" s="152"/>
      <c r="J36" s="179"/>
      <c r="K36" s="200"/>
      <c r="L36" s="76"/>
      <c r="M36" s="21"/>
      <c r="N36" s="21"/>
    </row>
    <row r="37" spans="1:14" s="22" customFormat="1" ht="12" customHeight="1">
      <c r="A37" s="24"/>
      <c r="B37" s="179"/>
      <c r="C37" s="200"/>
      <c r="D37" s="76"/>
      <c r="E37" s="78"/>
      <c r="F37" s="195"/>
      <c r="G37" s="23"/>
      <c r="H37" s="76"/>
      <c r="I37" s="78" t="s">
        <v>37</v>
      </c>
      <c r="J37" s="195">
        <v>11489</v>
      </c>
      <c r="K37" s="68">
        <f>J37*ВВГ!$L$2</f>
        <v>11833.67</v>
      </c>
      <c r="L37" s="76"/>
      <c r="M37" s="21"/>
      <c r="N37" s="21"/>
    </row>
    <row r="38" spans="1:14" s="22" customFormat="1" ht="12" customHeight="1">
      <c r="A38" s="120" t="s">
        <v>78</v>
      </c>
      <c r="B38" s="195">
        <v>16229</v>
      </c>
      <c r="C38" s="68">
        <f>B38*ВВГ!$L$2</f>
        <v>16715.87</v>
      </c>
      <c r="D38" s="76"/>
      <c r="E38" s="78" t="s">
        <v>87</v>
      </c>
      <c r="F38" s="195">
        <v>24301</v>
      </c>
      <c r="G38" s="23"/>
      <c r="H38" s="76"/>
      <c r="I38" s="78" t="s">
        <v>53</v>
      </c>
      <c r="J38" s="195">
        <v>18032</v>
      </c>
      <c r="K38" s="68">
        <f>J38*ВВГ!$L$2</f>
        <v>18572.96</v>
      </c>
      <c r="L38" s="76"/>
      <c r="M38" s="21"/>
      <c r="N38" s="21"/>
    </row>
    <row r="39" spans="1:14" s="22" customFormat="1" ht="12" customHeight="1">
      <c r="A39" s="120" t="s">
        <v>141</v>
      </c>
      <c r="B39" s="195">
        <v>24432</v>
      </c>
      <c r="C39" s="68">
        <f>B39*ВВГ!$L$2</f>
        <v>25164.96</v>
      </c>
      <c r="D39" s="76"/>
      <c r="E39" s="78" t="s">
        <v>88</v>
      </c>
      <c r="F39" s="195">
        <v>36700</v>
      </c>
      <c r="G39" s="23"/>
      <c r="H39" s="76"/>
      <c r="I39" s="78" t="s">
        <v>82</v>
      </c>
      <c r="J39" s="195">
        <v>26772</v>
      </c>
      <c r="K39" s="68">
        <f>J39*ВВГ!$L$2</f>
        <v>27575.16</v>
      </c>
      <c r="L39" s="76"/>
      <c r="M39" s="21"/>
      <c r="N39" s="21"/>
    </row>
    <row r="40" spans="1:14" s="22" customFormat="1" ht="12" customHeight="1">
      <c r="A40" s="120" t="s">
        <v>79</v>
      </c>
      <c r="B40" s="195">
        <v>34789</v>
      </c>
      <c r="C40" s="68">
        <f>B40*ВВГ!$L$2</f>
        <v>35832.67</v>
      </c>
      <c r="D40" s="76"/>
      <c r="E40" s="78" t="s">
        <v>90</v>
      </c>
      <c r="F40" s="195">
        <v>50627</v>
      </c>
      <c r="G40" s="23"/>
      <c r="H40" s="76"/>
      <c r="I40" s="78" t="s">
        <v>83</v>
      </c>
      <c r="J40" s="195">
        <v>38007</v>
      </c>
      <c r="K40" s="68">
        <f>J40*ВВГ!$L$2</f>
        <v>39147.21</v>
      </c>
      <c r="L40" s="76"/>
      <c r="M40" s="21"/>
      <c r="N40" s="21"/>
    </row>
    <row r="41" spans="1:14" s="22" customFormat="1" ht="12" customHeight="1">
      <c r="A41" s="121" t="s">
        <v>80</v>
      </c>
      <c r="B41" s="195">
        <v>53240</v>
      </c>
      <c r="C41" s="23"/>
      <c r="D41" s="76"/>
      <c r="E41" s="78" t="s">
        <v>91</v>
      </c>
      <c r="F41" s="195">
        <v>67187</v>
      </c>
      <c r="G41" s="23"/>
      <c r="H41" s="76"/>
      <c r="I41" s="79" t="s">
        <v>84</v>
      </c>
      <c r="J41" s="195">
        <v>56289</v>
      </c>
      <c r="K41" s="23"/>
      <c r="L41" s="76"/>
      <c r="M41" s="21"/>
      <c r="N41" s="21"/>
    </row>
    <row r="42" spans="1:14" s="22" customFormat="1" ht="12" customHeight="1">
      <c r="A42" s="121" t="s">
        <v>36</v>
      </c>
      <c r="B42" s="195">
        <v>87820</v>
      </c>
      <c r="C42" s="23"/>
      <c r="D42" s="76"/>
      <c r="E42" s="78" t="s">
        <v>92</v>
      </c>
      <c r="F42" s="195">
        <v>95780</v>
      </c>
      <c r="G42" s="23"/>
      <c r="H42" s="76"/>
      <c r="I42" s="79" t="s">
        <v>94</v>
      </c>
      <c r="J42" s="195">
        <v>94501</v>
      </c>
      <c r="K42" s="23"/>
      <c r="L42" s="76"/>
      <c r="M42" s="21"/>
      <c r="N42" s="21"/>
    </row>
    <row r="43" spans="1:14" s="22" customFormat="1" ht="12" customHeight="1">
      <c r="A43" s="120" t="s">
        <v>38</v>
      </c>
      <c r="B43" s="195">
        <v>137189</v>
      </c>
      <c r="C43" s="23"/>
      <c r="D43" s="76"/>
      <c r="E43" s="78" t="s">
        <v>93</v>
      </c>
      <c r="F43" s="195">
        <v>132620</v>
      </c>
      <c r="G43" s="23"/>
      <c r="H43" s="76"/>
      <c r="I43" s="78" t="s">
        <v>96</v>
      </c>
      <c r="J43" s="195">
        <v>148034</v>
      </c>
      <c r="K43" s="23"/>
      <c r="L43" s="76"/>
      <c r="M43" s="36"/>
      <c r="N43" s="21"/>
    </row>
    <row r="44" spans="1:14" s="22" customFormat="1" ht="12" customHeight="1">
      <c r="A44" s="120" t="s">
        <v>40</v>
      </c>
      <c r="B44" s="195">
        <v>178253</v>
      </c>
      <c r="C44" s="23"/>
      <c r="D44" s="76"/>
      <c r="E44" s="78" t="s">
        <v>95</v>
      </c>
      <c r="F44" s="195">
        <v>165775</v>
      </c>
      <c r="G44" s="23"/>
      <c r="H44" s="76"/>
      <c r="I44" s="78" t="s">
        <v>54</v>
      </c>
      <c r="J44" s="195">
        <v>201306</v>
      </c>
      <c r="K44" s="23"/>
      <c r="L44" s="76"/>
      <c r="M44" s="36"/>
      <c r="N44" s="21"/>
    </row>
    <row r="45" spans="1:14" s="22" customFormat="1" ht="12" customHeight="1">
      <c r="A45" s="120" t="s">
        <v>42</v>
      </c>
      <c r="B45" s="195">
        <v>241978</v>
      </c>
      <c r="C45" s="23"/>
      <c r="D45" s="76"/>
      <c r="E45" s="78" t="s">
        <v>98</v>
      </c>
      <c r="F45" s="195">
        <v>212542</v>
      </c>
      <c r="G45" s="23"/>
      <c r="H45" s="76"/>
      <c r="I45" s="78" t="s">
        <v>56</v>
      </c>
      <c r="J45" s="195">
        <v>269429</v>
      </c>
      <c r="K45" s="23"/>
      <c r="L45" s="76"/>
      <c r="M45" s="36"/>
      <c r="N45" s="21"/>
    </row>
    <row r="46" spans="1:14" s="22" customFormat="1" ht="12" customHeight="1">
      <c r="A46" s="120" t="s">
        <v>44</v>
      </c>
      <c r="B46" s="195">
        <v>342054</v>
      </c>
      <c r="C46" s="23"/>
      <c r="D46" s="76"/>
      <c r="E46" s="78" t="s">
        <v>99</v>
      </c>
      <c r="F46" s="195">
        <v>243420</v>
      </c>
      <c r="G46" s="23"/>
      <c r="H46" s="76"/>
      <c r="I46" s="78" t="s">
        <v>58</v>
      </c>
      <c r="J46" s="195">
        <v>383133</v>
      </c>
      <c r="K46" s="23"/>
      <c r="L46" s="76"/>
      <c r="M46" s="36"/>
      <c r="N46" s="21"/>
    </row>
    <row r="47" spans="1:14" s="22" customFormat="1" ht="12" customHeight="1">
      <c r="A47" s="120" t="s">
        <v>46</v>
      </c>
      <c r="B47" s="195">
        <v>469070</v>
      </c>
      <c r="C47" s="23"/>
      <c r="D47" s="76"/>
      <c r="E47" s="78" t="s">
        <v>100</v>
      </c>
      <c r="F47" s="195">
        <v>336049</v>
      </c>
      <c r="G47" s="23"/>
      <c r="H47" s="76"/>
      <c r="I47" s="78" t="s">
        <v>60</v>
      </c>
      <c r="J47" s="195">
        <v>533118</v>
      </c>
      <c r="K47" s="23"/>
      <c r="L47" s="76"/>
      <c r="M47" s="36"/>
      <c r="N47" s="21"/>
    </row>
    <row r="48" spans="1:14" s="22" customFormat="1" ht="12" customHeight="1">
      <c r="A48" s="120" t="s">
        <v>89</v>
      </c>
      <c r="B48" s="195">
        <v>578916</v>
      </c>
      <c r="C48" s="23"/>
      <c r="D48" s="76"/>
      <c r="E48" s="152"/>
      <c r="F48" s="179"/>
      <c r="G48" s="200"/>
      <c r="H48" s="76"/>
      <c r="I48" s="78" t="s">
        <v>63</v>
      </c>
      <c r="J48" s="195">
        <v>663060</v>
      </c>
      <c r="K48" s="23"/>
      <c r="L48" s="76"/>
      <c r="M48" s="44"/>
      <c r="N48" s="21"/>
    </row>
    <row r="49" spans="1:14" s="22" customFormat="1" ht="12" customHeight="1">
      <c r="A49" s="120" t="s">
        <v>48</v>
      </c>
      <c r="B49" s="195">
        <v>602300</v>
      </c>
      <c r="C49" s="23"/>
      <c r="D49" s="76"/>
      <c r="E49" s="78" t="s">
        <v>101</v>
      </c>
      <c r="F49" s="195">
        <v>6150</v>
      </c>
      <c r="G49" s="68">
        <f>F49*ВВГ!$L$2</f>
        <v>6334.5</v>
      </c>
      <c r="H49" s="76"/>
      <c r="I49" s="79" t="s">
        <v>65</v>
      </c>
      <c r="J49" s="195">
        <v>854931</v>
      </c>
      <c r="K49" s="23"/>
      <c r="L49" s="76"/>
      <c r="M49" s="36"/>
      <c r="N49" s="21"/>
    </row>
    <row r="50" spans="1:14" s="22" customFormat="1" ht="12" customHeight="1">
      <c r="A50" s="120" t="s">
        <v>50</v>
      </c>
      <c r="B50" s="195">
        <v>714255</v>
      </c>
      <c r="C50" s="23"/>
      <c r="D50" s="76"/>
      <c r="E50" s="78" t="s">
        <v>102</v>
      </c>
      <c r="F50" s="195">
        <v>10119</v>
      </c>
      <c r="G50" s="68">
        <f>F50*ВВГ!$L$2</f>
        <v>10422.57</v>
      </c>
      <c r="H50" s="76"/>
      <c r="I50" s="79" t="s">
        <v>104</v>
      </c>
      <c r="J50" s="195">
        <v>980036</v>
      </c>
      <c r="K50" s="23"/>
      <c r="L50" s="76"/>
      <c r="M50" s="38"/>
      <c r="N50" s="21"/>
    </row>
    <row r="51" spans="1:14" s="22" customFormat="1" ht="12" customHeight="1">
      <c r="A51" s="121" t="s">
        <v>52</v>
      </c>
      <c r="B51" s="195">
        <v>894452</v>
      </c>
      <c r="C51" s="23"/>
      <c r="D51" s="76"/>
      <c r="E51" s="78" t="s">
        <v>103</v>
      </c>
      <c r="F51" s="195">
        <v>14612</v>
      </c>
      <c r="G51" s="68">
        <f>F51*ВВГ!$L$2</f>
        <v>15050.36</v>
      </c>
      <c r="H51" s="76"/>
      <c r="I51" s="152"/>
      <c r="J51" s="179"/>
      <c r="K51" s="200"/>
      <c r="L51" s="76"/>
      <c r="M51" s="45"/>
      <c r="N51" s="21"/>
    </row>
    <row r="52" spans="1:14" s="22" customFormat="1" ht="12" customHeight="1">
      <c r="A52" s="121" t="s">
        <v>97</v>
      </c>
      <c r="B52" s="195">
        <v>1165140</v>
      </c>
      <c r="C52" s="23"/>
      <c r="D52" s="76"/>
      <c r="E52" s="78" t="s">
        <v>105</v>
      </c>
      <c r="F52" s="195">
        <v>20406</v>
      </c>
      <c r="G52" s="68">
        <f>F52*ВВГ!$L$2</f>
        <v>21018.18</v>
      </c>
      <c r="H52" s="76"/>
      <c r="I52" s="78" t="s">
        <v>39</v>
      </c>
      <c r="J52" s="195">
        <v>13968</v>
      </c>
      <c r="K52" s="68">
        <f>J52*ВВГ!$L$2</f>
        <v>14387.04</v>
      </c>
      <c r="L52" s="76"/>
      <c r="M52" s="38"/>
      <c r="N52" s="21"/>
    </row>
    <row r="53" spans="1:14" s="22" customFormat="1" ht="12" customHeight="1">
      <c r="A53" s="21"/>
      <c r="D53" s="138"/>
      <c r="E53" s="78" t="s">
        <v>106</v>
      </c>
      <c r="F53" s="195">
        <v>29893</v>
      </c>
      <c r="G53" s="23"/>
      <c r="H53" s="76"/>
      <c r="I53" s="78" t="s">
        <v>55</v>
      </c>
      <c r="J53" s="195">
        <v>22075</v>
      </c>
      <c r="K53" s="68">
        <f>J53*ВВГ!$L$2</f>
        <v>22737.25</v>
      </c>
      <c r="L53" s="76"/>
      <c r="M53" s="38"/>
      <c r="N53" s="21"/>
    </row>
    <row r="54" spans="1:14" s="22" customFormat="1" ht="12.75">
      <c r="A54" s="21"/>
      <c r="B54" s="43"/>
      <c r="C54" s="43"/>
      <c r="D54" s="138"/>
      <c r="E54" s="78" t="s">
        <v>107</v>
      </c>
      <c r="F54" s="195">
        <v>49596</v>
      </c>
      <c r="G54" s="23"/>
      <c r="H54" s="76"/>
      <c r="I54" s="79" t="s">
        <v>109</v>
      </c>
      <c r="J54" s="195">
        <v>32949</v>
      </c>
      <c r="K54" s="68">
        <f>J54*ВВГ!$L$2</f>
        <v>33937.47</v>
      </c>
      <c r="L54" s="76"/>
      <c r="M54" s="38"/>
      <c r="N54" s="21"/>
    </row>
    <row r="55" spans="1:14" s="22" customFormat="1" ht="12.75">
      <c r="A55" s="21"/>
      <c r="B55" s="43"/>
      <c r="C55" s="43"/>
      <c r="D55" s="138"/>
      <c r="E55" s="78" t="s">
        <v>108</v>
      </c>
      <c r="F55" s="195">
        <v>76438</v>
      </c>
      <c r="G55" s="23"/>
      <c r="H55" s="76"/>
      <c r="I55" s="78" t="s">
        <v>111</v>
      </c>
      <c r="J55" s="195">
        <v>46921</v>
      </c>
      <c r="K55" s="68">
        <f>J55*ВВГ!$L$2</f>
        <v>48328.630000000005</v>
      </c>
      <c r="L55" s="76"/>
      <c r="M55" s="45"/>
      <c r="N55" s="21"/>
    </row>
    <row r="56" spans="1:14" s="22" customFormat="1" ht="12.75">
      <c r="A56" s="21"/>
      <c r="B56" s="43"/>
      <c r="C56" s="43"/>
      <c r="D56" s="138"/>
      <c r="E56" s="78" t="s">
        <v>110</v>
      </c>
      <c r="F56" s="195">
        <v>104484</v>
      </c>
      <c r="G56" s="23"/>
      <c r="H56" s="76"/>
      <c r="I56" s="79" t="s">
        <v>113</v>
      </c>
      <c r="J56" s="195">
        <v>70460</v>
      </c>
      <c r="K56" s="23"/>
      <c r="L56" s="76"/>
      <c r="M56" s="43"/>
      <c r="N56" s="21"/>
    </row>
    <row r="57" spans="1:14" s="22" customFormat="1" ht="12.75">
      <c r="A57" s="21"/>
      <c r="B57" s="43"/>
      <c r="C57" s="43"/>
      <c r="D57" s="138"/>
      <c r="E57" s="78" t="s">
        <v>112</v>
      </c>
      <c r="F57" s="195">
        <v>138540</v>
      </c>
      <c r="G57" s="23"/>
      <c r="H57" s="76"/>
      <c r="I57" s="79" t="s">
        <v>115</v>
      </c>
      <c r="J57" s="195">
        <v>118126</v>
      </c>
      <c r="K57" s="23"/>
      <c r="L57" s="76"/>
      <c r="M57" s="43"/>
      <c r="N57" s="21"/>
    </row>
    <row r="58" spans="1:14" s="22" customFormat="1" ht="12.75">
      <c r="A58" s="21"/>
      <c r="B58" s="43"/>
      <c r="C58" s="43"/>
      <c r="D58" s="138"/>
      <c r="E58" s="78" t="s">
        <v>114</v>
      </c>
      <c r="F58" s="195">
        <v>197459</v>
      </c>
      <c r="G58" s="23"/>
      <c r="H58" s="76"/>
      <c r="I58" s="79" t="s">
        <v>117</v>
      </c>
      <c r="J58" s="195">
        <v>183659</v>
      </c>
      <c r="K58" s="23"/>
      <c r="L58" s="76"/>
      <c r="M58" s="21"/>
      <c r="N58" s="21"/>
    </row>
    <row r="59" spans="1:14" s="22" customFormat="1" ht="12.75">
      <c r="A59" s="21"/>
      <c r="B59" s="43"/>
      <c r="C59" s="43"/>
      <c r="D59" s="138"/>
      <c r="E59" s="78" t="s">
        <v>116</v>
      </c>
      <c r="F59" s="195">
        <v>272163</v>
      </c>
      <c r="G59" s="23"/>
      <c r="H59" s="76"/>
      <c r="I59" s="78" t="s">
        <v>119</v>
      </c>
      <c r="J59" s="195">
        <v>251466</v>
      </c>
      <c r="K59" s="23"/>
      <c r="L59" s="76"/>
      <c r="M59" s="21"/>
      <c r="N59" s="21"/>
    </row>
    <row r="60" spans="1:14" s="22" customFormat="1" ht="12.75">
      <c r="A60" s="21"/>
      <c r="B60" s="43"/>
      <c r="C60" s="43"/>
      <c r="D60" s="138"/>
      <c r="E60" s="78" t="s">
        <v>118</v>
      </c>
      <c r="F60" s="195">
        <v>339896</v>
      </c>
      <c r="G60" s="23"/>
      <c r="H60" s="76"/>
      <c r="I60" s="78" t="s">
        <v>121</v>
      </c>
      <c r="J60" s="195">
        <v>334693</v>
      </c>
      <c r="K60" s="23"/>
      <c r="L60" s="76"/>
      <c r="M60" s="21"/>
      <c r="N60" s="21"/>
    </row>
    <row r="61" spans="1:14" s="22" customFormat="1" ht="12.75">
      <c r="A61" s="21"/>
      <c r="B61" s="43"/>
      <c r="C61" s="43"/>
      <c r="D61" s="138"/>
      <c r="E61" s="78" t="s">
        <v>120</v>
      </c>
      <c r="F61" s="195">
        <v>435302</v>
      </c>
      <c r="G61" s="23"/>
      <c r="H61" s="76"/>
      <c r="I61" s="78" t="s">
        <v>123</v>
      </c>
      <c r="J61" s="195">
        <v>478457</v>
      </c>
      <c r="K61" s="23"/>
      <c r="L61" s="76"/>
      <c r="M61" s="21"/>
      <c r="N61" s="21"/>
    </row>
    <row r="62" spans="1:14" s="22" customFormat="1" ht="12.75">
      <c r="A62" s="21"/>
      <c r="B62" s="43"/>
      <c r="C62" s="43"/>
      <c r="D62" s="138"/>
      <c r="E62" s="78" t="s">
        <v>122</v>
      </c>
      <c r="F62" s="195">
        <v>498326</v>
      </c>
      <c r="G62" s="23"/>
      <c r="H62" s="76"/>
      <c r="I62" s="81" t="s">
        <v>125</v>
      </c>
      <c r="J62" s="195">
        <v>663435</v>
      </c>
      <c r="K62" s="23"/>
      <c r="L62" s="76"/>
      <c r="M62" s="21"/>
      <c r="N62" s="21"/>
    </row>
    <row r="63" spans="1:14" s="22" customFormat="1" ht="12.75">
      <c r="A63" s="21"/>
      <c r="B63" s="43"/>
      <c r="C63" s="43"/>
      <c r="D63" s="138"/>
      <c r="E63" s="78" t="s">
        <v>124</v>
      </c>
      <c r="F63" s="195">
        <v>689985</v>
      </c>
      <c r="G63" s="23"/>
      <c r="H63" s="76"/>
      <c r="I63" s="81" t="s">
        <v>126</v>
      </c>
      <c r="J63" s="195">
        <v>827934</v>
      </c>
      <c r="K63" s="23"/>
      <c r="L63" s="76"/>
      <c r="M63" s="21"/>
      <c r="N63" s="21"/>
    </row>
    <row r="64" spans="1:12" s="22" customFormat="1" ht="12.75">
      <c r="A64" s="21"/>
      <c r="B64" s="43"/>
      <c r="C64" s="43"/>
      <c r="D64" s="138"/>
      <c r="E64" s="148"/>
      <c r="F64" s="148"/>
      <c r="G64" s="237"/>
      <c r="H64" s="138"/>
      <c r="I64" s="81" t="s">
        <v>153</v>
      </c>
      <c r="J64" s="195">
        <v>1064632</v>
      </c>
      <c r="K64" s="23"/>
      <c r="L64" s="76"/>
    </row>
    <row r="65" spans="1:12" s="22" customFormat="1" ht="12.75">
      <c r="A65" s="21"/>
      <c r="B65" s="43"/>
      <c r="C65" s="43"/>
      <c r="D65" s="43"/>
      <c r="E65" s="21"/>
      <c r="F65" s="21"/>
      <c r="G65" s="21"/>
      <c r="H65" s="138"/>
      <c r="I65" s="21"/>
      <c r="J65" s="21"/>
      <c r="K65" s="21"/>
      <c r="L65" s="43"/>
    </row>
    <row r="66" spans="1:12" s="22" customFormat="1" ht="12">
      <c r="A66" s="21"/>
      <c r="B66" s="43"/>
      <c r="C66" s="43"/>
      <c r="D66" s="43"/>
      <c r="E66" s="21"/>
      <c r="F66" s="21"/>
      <c r="G66" s="21"/>
      <c r="H66" s="21"/>
      <c r="I66" s="21"/>
      <c r="J66" s="21"/>
      <c r="K66" s="21"/>
      <c r="L66" s="43"/>
    </row>
    <row r="67" spans="1:12" s="22" customFormat="1" ht="12">
      <c r="A67" s="21"/>
      <c r="B67" s="43"/>
      <c r="C67" s="43"/>
      <c r="D67" s="43"/>
      <c r="E67" s="21"/>
      <c r="F67" s="21"/>
      <c r="G67" s="21"/>
      <c r="H67" s="21"/>
      <c r="I67" s="21"/>
      <c r="J67" s="21"/>
      <c r="K67" s="21"/>
      <c r="L67" s="63"/>
    </row>
    <row r="68" spans="1:12" s="22" customFormat="1" ht="12.75">
      <c r="A68" s="21"/>
      <c r="B68" s="43"/>
      <c r="C68" s="43"/>
      <c r="D68" s="43"/>
      <c r="E68" s="21"/>
      <c r="F68" s="21"/>
      <c r="G68" s="21"/>
      <c r="H68" s="21"/>
      <c r="I68" s="21"/>
      <c r="J68" s="21"/>
      <c r="K68" s="21"/>
      <c r="L68" s="64"/>
    </row>
    <row r="69" spans="1:12" s="22" customFormat="1" ht="12">
      <c r="A69" s="21"/>
      <c r="B69" s="43"/>
      <c r="C69" s="43"/>
      <c r="D69" s="43"/>
      <c r="E69" s="21"/>
      <c r="F69" s="21"/>
      <c r="G69" s="21"/>
      <c r="H69" s="21"/>
      <c r="I69" s="21"/>
      <c r="J69" s="21"/>
      <c r="K69" s="21"/>
      <c r="L69" s="65"/>
    </row>
    <row r="70" spans="1:12" s="22" customFormat="1" ht="12.75">
      <c r="A70" s="21"/>
      <c r="B70" s="43"/>
      <c r="C70" s="43"/>
      <c r="D70" s="43"/>
      <c r="E70" s="21"/>
      <c r="F70" s="21"/>
      <c r="G70" s="21"/>
      <c r="H70" s="21"/>
      <c r="I70" s="21"/>
      <c r="J70" s="21"/>
      <c r="K70" s="21"/>
      <c r="L70" s="64"/>
    </row>
    <row r="71" spans="1:12" s="22" customFormat="1" ht="12.75">
      <c r="A71" s="21"/>
      <c r="B71" s="43"/>
      <c r="C71" s="43"/>
      <c r="D71" s="43"/>
      <c r="E71" s="21"/>
      <c r="F71" s="21"/>
      <c r="G71" s="21"/>
      <c r="H71" s="21"/>
      <c r="I71" s="21"/>
      <c r="J71" s="21"/>
      <c r="K71" s="21"/>
      <c r="L71" s="64"/>
    </row>
    <row r="72" spans="1:12" s="22" customFormat="1" ht="12">
      <c r="A72" s="30"/>
      <c r="B72" s="43"/>
      <c r="C72" s="43"/>
      <c r="D72" s="43"/>
      <c r="E72" s="21"/>
      <c r="F72" s="21"/>
      <c r="G72" s="21"/>
      <c r="H72" s="21"/>
      <c r="I72" s="21"/>
      <c r="J72" s="21"/>
      <c r="K72" s="21"/>
      <c r="L72" s="65"/>
    </row>
    <row r="73" spans="1:12" s="22" customFormat="1" ht="12">
      <c r="A73" s="30"/>
      <c r="B73" s="23"/>
      <c r="C73" s="23"/>
      <c r="D73" s="43"/>
      <c r="E73" s="21"/>
      <c r="F73" s="21"/>
      <c r="G73" s="21"/>
      <c r="H73" s="21"/>
      <c r="I73" s="21"/>
      <c r="J73" s="21"/>
      <c r="K73" s="21"/>
      <c r="L73" s="65"/>
    </row>
    <row r="74" spans="1:12" s="22" customFormat="1" ht="12">
      <c r="A74" s="30"/>
      <c r="B74" s="23"/>
      <c r="C74" s="23"/>
      <c r="D74" s="43"/>
      <c r="E74" s="21"/>
      <c r="F74" s="21"/>
      <c r="G74" s="21"/>
      <c r="H74" s="21"/>
      <c r="I74" s="21"/>
      <c r="J74" s="21"/>
      <c r="K74" s="21"/>
      <c r="L74" s="65"/>
    </row>
    <row r="75" spans="1:12" s="22" customFormat="1" ht="12">
      <c r="A75" s="30"/>
      <c r="B75" s="23"/>
      <c r="C75" s="23"/>
      <c r="D75" s="43"/>
      <c r="E75" s="21"/>
      <c r="F75" s="21"/>
      <c r="G75" s="21"/>
      <c r="H75" s="21"/>
      <c r="I75" s="21"/>
      <c r="J75" s="21"/>
      <c r="K75" s="21"/>
      <c r="L75" s="65"/>
    </row>
    <row r="76" spans="1:12" s="22" customFormat="1" ht="12">
      <c r="A76" s="30"/>
      <c r="B76" s="23"/>
      <c r="C76" s="23"/>
      <c r="D76" s="43"/>
      <c r="E76" s="21"/>
      <c r="F76" s="21"/>
      <c r="G76" s="21"/>
      <c r="H76" s="21"/>
      <c r="I76" s="21"/>
      <c r="J76" s="21"/>
      <c r="K76" s="21"/>
      <c r="L76" s="65"/>
    </row>
    <row r="77" spans="1:12" s="22" customFormat="1" ht="12">
      <c r="A77" s="30"/>
      <c r="B77" s="23"/>
      <c r="C77" s="23"/>
      <c r="D77" s="43"/>
      <c r="E77" s="21"/>
      <c r="F77" s="21"/>
      <c r="G77" s="21"/>
      <c r="H77" s="21"/>
      <c r="I77" s="21"/>
      <c r="J77" s="21"/>
      <c r="K77" s="21"/>
      <c r="L77" s="65"/>
    </row>
    <row r="78" spans="1:12" s="22" customFormat="1" ht="12">
      <c r="A78" s="30"/>
      <c r="B78" s="23"/>
      <c r="C78" s="23"/>
      <c r="D78" s="43"/>
      <c r="E78" s="21"/>
      <c r="F78" s="21"/>
      <c r="G78" s="21"/>
      <c r="H78" s="21"/>
      <c r="I78" s="21"/>
      <c r="J78" s="21"/>
      <c r="K78" s="21"/>
      <c r="L78" s="65"/>
    </row>
    <row r="79" spans="1:12" s="22" customFormat="1" ht="12">
      <c r="A79" s="29"/>
      <c r="B79" s="23"/>
      <c r="C79" s="23"/>
      <c r="D79" s="43"/>
      <c r="E79" s="21"/>
      <c r="F79" s="21"/>
      <c r="G79" s="21"/>
      <c r="H79" s="21"/>
      <c r="I79" s="21"/>
      <c r="J79" s="21"/>
      <c r="K79" s="21"/>
      <c r="L79" s="65"/>
    </row>
    <row r="80" spans="1:12" s="22" customFormat="1" ht="12">
      <c r="A80" s="30"/>
      <c r="B80" s="23"/>
      <c r="C80" s="23"/>
      <c r="D80" s="43"/>
      <c r="E80" s="21"/>
      <c r="F80" s="21"/>
      <c r="G80" s="21"/>
      <c r="H80" s="21"/>
      <c r="I80" s="21"/>
      <c r="J80" s="21"/>
      <c r="K80" s="21"/>
      <c r="L80" s="65"/>
    </row>
    <row r="81" spans="1:12" s="22" customFormat="1" ht="12">
      <c r="A81" s="30"/>
      <c r="B81" s="23"/>
      <c r="C81" s="23"/>
      <c r="D81" s="43"/>
      <c r="E81" s="21"/>
      <c r="F81" s="21"/>
      <c r="G81" s="21"/>
      <c r="H81" s="21"/>
      <c r="I81" s="21"/>
      <c r="J81" s="21"/>
      <c r="K81" s="21"/>
      <c r="L81" s="66"/>
    </row>
    <row r="82" spans="1:12" s="22" customFormat="1" ht="12">
      <c r="A82" s="30"/>
      <c r="B82" s="23"/>
      <c r="C82" s="23"/>
      <c r="D82" s="43"/>
      <c r="E82" s="21"/>
      <c r="F82" s="21"/>
      <c r="G82" s="21"/>
      <c r="H82" s="21"/>
      <c r="I82" s="21"/>
      <c r="J82" s="21"/>
      <c r="K82" s="21"/>
      <c r="L82" s="65"/>
    </row>
    <row r="83" spans="1:12" s="22" customFormat="1" ht="12">
      <c r="A83" s="30"/>
      <c r="B83" s="23"/>
      <c r="C83" s="23"/>
      <c r="D83" s="43"/>
      <c r="E83" s="21"/>
      <c r="F83" s="21"/>
      <c r="G83" s="21"/>
      <c r="H83" s="21"/>
      <c r="I83" s="21"/>
      <c r="J83" s="21"/>
      <c r="K83" s="21"/>
      <c r="L83" s="65"/>
    </row>
    <row r="84" spans="1:12" s="22" customFormat="1" ht="12">
      <c r="A84" s="29"/>
      <c r="B84" s="23"/>
      <c r="C84" s="23"/>
      <c r="D84" s="43"/>
      <c r="E84" s="21"/>
      <c r="F84" s="21"/>
      <c r="G84" s="21"/>
      <c r="H84" s="21"/>
      <c r="I84" s="21"/>
      <c r="J84" s="21"/>
      <c r="K84" s="21"/>
      <c r="L84" s="65"/>
    </row>
    <row r="85" spans="1:12" s="22" customFormat="1" ht="12">
      <c r="A85" s="29"/>
      <c r="B85" s="23"/>
      <c r="C85" s="23"/>
      <c r="D85" s="43"/>
      <c r="E85" s="21"/>
      <c r="F85" s="21"/>
      <c r="G85" s="21"/>
      <c r="H85" s="21"/>
      <c r="I85" s="21"/>
      <c r="J85" s="21"/>
      <c r="K85" s="21"/>
      <c r="L85" s="65"/>
    </row>
    <row r="86" spans="1:12" s="22" customFormat="1" ht="12">
      <c r="A86" s="29"/>
      <c r="B86" s="23"/>
      <c r="C86" s="23"/>
      <c r="D86" s="43"/>
      <c r="E86" s="21"/>
      <c r="F86" s="21"/>
      <c r="G86" s="21"/>
      <c r="H86" s="21"/>
      <c r="I86" s="21"/>
      <c r="J86" s="21"/>
      <c r="K86" s="21"/>
      <c r="L86" s="65"/>
    </row>
    <row r="87" spans="1:12" s="22" customFormat="1" ht="12">
      <c r="A87" s="29"/>
      <c r="B87" s="23"/>
      <c r="C87" s="23"/>
      <c r="D87" s="43"/>
      <c r="E87" s="21"/>
      <c r="F87" s="21"/>
      <c r="G87" s="21"/>
      <c r="H87" s="21"/>
      <c r="I87" s="21"/>
      <c r="J87" s="21"/>
      <c r="K87" s="21"/>
      <c r="L87" s="65"/>
    </row>
    <row r="88" spans="1:12" s="22" customFormat="1" ht="12">
      <c r="A88" s="29"/>
      <c r="B88" s="23"/>
      <c r="C88" s="23"/>
      <c r="D88" s="43"/>
      <c r="E88" s="21"/>
      <c r="F88" s="21"/>
      <c r="G88" s="21"/>
      <c r="H88" s="21"/>
      <c r="I88" s="21"/>
      <c r="J88" s="21"/>
      <c r="K88" s="21"/>
      <c r="L88" s="65"/>
    </row>
    <row r="89" spans="1:12" s="22" customFormat="1" ht="12">
      <c r="A89" s="29"/>
      <c r="B89" s="23"/>
      <c r="C89" s="23"/>
      <c r="D89" s="43"/>
      <c r="E89" s="21"/>
      <c r="F89" s="21"/>
      <c r="G89" s="21"/>
      <c r="H89" s="21"/>
      <c r="I89" s="21"/>
      <c r="J89" s="21"/>
      <c r="K89" s="21"/>
      <c r="L89" s="65"/>
    </row>
    <row r="90" spans="1:12" s="22" customFormat="1" ht="12">
      <c r="A90" s="29"/>
      <c r="B90" s="23"/>
      <c r="C90" s="23"/>
      <c r="D90" s="43"/>
      <c r="E90" s="21"/>
      <c r="F90" s="21"/>
      <c r="G90" s="21"/>
      <c r="H90" s="21"/>
      <c r="I90" s="21"/>
      <c r="J90" s="21"/>
      <c r="K90" s="21"/>
      <c r="L90" s="65"/>
    </row>
    <row r="91" spans="1:12" s="22" customFormat="1" ht="12">
      <c r="A91" s="29"/>
      <c r="B91" s="23"/>
      <c r="C91" s="23"/>
      <c r="D91" s="43"/>
      <c r="E91" s="21"/>
      <c r="F91" s="21"/>
      <c r="G91" s="21"/>
      <c r="H91" s="21"/>
      <c r="I91" s="21"/>
      <c r="J91" s="21"/>
      <c r="K91" s="21"/>
      <c r="L91" s="43"/>
    </row>
    <row r="92" spans="1:12" s="22" customFormat="1" ht="12">
      <c r="A92" s="21"/>
      <c r="B92" s="23"/>
      <c r="C92" s="23"/>
      <c r="D92" s="43"/>
      <c r="E92" s="21"/>
      <c r="F92" s="21"/>
      <c r="G92" s="21"/>
      <c r="H92" s="21"/>
      <c r="I92" s="21"/>
      <c r="J92" s="21"/>
      <c r="K92" s="21"/>
      <c r="L92" s="43"/>
    </row>
    <row r="93" spans="1:12" s="22" customFormat="1" ht="12">
      <c r="A93" s="21"/>
      <c r="B93" s="43"/>
      <c r="C93" s="43"/>
      <c r="D93" s="43"/>
      <c r="E93" s="21"/>
      <c r="F93" s="21"/>
      <c r="G93" s="21"/>
      <c r="H93" s="21"/>
      <c r="I93" s="21"/>
      <c r="J93" s="21"/>
      <c r="K93" s="21"/>
      <c r="L93" s="43"/>
    </row>
    <row r="94" spans="1:12" s="22" customFormat="1" ht="12">
      <c r="A94" s="21"/>
      <c r="B94" s="43"/>
      <c r="C94" s="43"/>
      <c r="D94" s="43"/>
      <c r="E94" s="21"/>
      <c r="F94" s="21"/>
      <c r="G94" s="21"/>
      <c r="H94" s="21"/>
      <c r="I94" s="21"/>
      <c r="J94" s="21"/>
      <c r="K94" s="21"/>
      <c r="L94" s="43"/>
    </row>
    <row r="95" spans="1:12" s="22" customFormat="1" ht="12">
      <c r="A95" s="21"/>
      <c r="B95" s="43"/>
      <c r="C95" s="43"/>
      <c r="D95" s="43"/>
      <c r="E95" s="21"/>
      <c r="F95" s="21"/>
      <c r="G95" s="21"/>
      <c r="H95" s="21"/>
      <c r="I95" s="21"/>
      <c r="J95" s="21"/>
      <c r="K95" s="21"/>
      <c r="L95" s="43"/>
    </row>
    <row r="96" spans="1:12" s="22" customFormat="1" ht="12">
      <c r="A96" s="21"/>
      <c r="B96" s="43"/>
      <c r="C96" s="43"/>
      <c r="D96" s="43"/>
      <c r="E96" s="21"/>
      <c r="F96" s="21"/>
      <c r="G96" s="21"/>
      <c r="H96" s="21"/>
      <c r="I96" s="21"/>
      <c r="J96" s="21"/>
      <c r="K96" s="21"/>
      <c r="L96" s="43"/>
    </row>
    <row r="97" spans="1:12" s="22" customFormat="1" ht="12">
      <c r="A97" s="21"/>
      <c r="B97" s="43"/>
      <c r="C97" s="43"/>
      <c r="D97" s="43"/>
      <c r="E97" s="21"/>
      <c r="F97" s="21"/>
      <c r="G97" s="21"/>
      <c r="H97" s="21"/>
      <c r="I97" s="21"/>
      <c r="J97" s="21"/>
      <c r="K97" s="21"/>
      <c r="L97" s="43"/>
    </row>
    <row r="98" spans="1:12" s="22" customFormat="1" ht="12">
      <c r="A98" s="21"/>
      <c r="B98" s="43"/>
      <c r="C98" s="43"/>
      <c r="D98" s="43"/>
      <c r="E98" s="21"/>
      <c r="F98" s="21"/>
      <c r="G98" s="21"/>
      <c r="H98" s="21"/>
      <c r="I98" s="21"/>
      <c r="J98" s="21"/>
      <c r="K98" s="21"/>
      <c r="L98" s="43"/>
    </row>
    <row r="99" spans="1:12" s="22" customFormat="1" ht="12">
      <c r="A99" s="21"/>
      <c r="B99" s="43"/>
      <c r="C99" s="43"/>
      <c r="D99" s="43"/>
      <c r="E99" s="21"/>
      <c r="F99" s="21"/>
      <c r="G99" s="21"/>
      <c r="H99" s="21"/>
      <c r="I99" s="21"/>
      <c r="J99" s="21"/>
      <c r="K99" s="21"/>
      <c r="L99" s="43"/>
    </row>
    <row r="100" spans="1:12" s="22" customFormat="1" ht="12">
      <c r="A100" s="21"/>
      <c r="B100" s="43"/>
      <c r="C100" s="43"/>
      <c r="D100" s="43"/>
      <c r="E100" s="21"/>
      <c r="F100" s="21"/>
      <c r="G100" s="21"/>
      <c r="H100" s="21"/>
      <c r="I100" s="21"/>
      <c r="J100" s="21"/>
      <c r="K100" s="21"/>
      <c r="L100" s="43"/>
    </row>
    <row r="101" spans="1:12" s="22" customFormat="1" ht="12">
      <c r="A101" s="21"/>
      <c r="B101" s="43"/>
      <c r="C101" s="43"/>
      <c r="D101" s="43"/>
      <c r="E101" s="21"/>
      <c r="F101" s="21"/>
      <c r="G101" s="21"/>
      <c r="H101" s="21"/>
      <c r="I101" s="21"/>
      <c r="J101" s="21"/>
      <c r="K101" s="21"/>
      <c r="L101" s="43"/>
    </row>
    <row r="102" spans="1:12" s="22" customFormat="1" ht="12">
      <c r="A102" s="21"/>
      <c r="B102" s="43"/>
      <c r="C102" s="43"/>
      <c r="D102" s="43"/>
      <c r="E102" s="21"/>
      <c r="F102" s="21"/>
      <c r="G102" s="21"/>
      <c r="H102" s="21"/>
      <c r="I102" s="21"/>
      <c r="J102" s="21"/>
      <c r="K102" s="21"/>
      <c r="L102" s="43"/>
    </row>
    <row r="103" spans="2:12" s="22" customFormat="1" ht="12">
      <c r="B103" s="43"/>
      <c r="C103" s="43"/>
      <c r="D103" s="43"/>
      <c r="E103" s="21"/>
      <c r="F103" s="21"/>
      <c r="G103" s="21"/>
      <c r="H103" s="21"/>
      <c r="I103" s="21"/>
      <c r="J103" s="21"/>
      <c r="K103" s="21"/>
      <c r="L103" s="43"/>
    </row>
    <row r="104" spans="2:12" s="22" customFormat="1" ht="12">
      <c r="B104" s="50"/>
      <c r="C104" s="50"/>
      <c r="D104" s="43"/>
      <c r="E104" s="21"/>
      <c r="F104" s="21"/>
      <c r="G104" s="21"/>
      <c r="H104" s="21"/>
      <c r="I104" s="21"/>
      <c r="J104" s="21"/>
      <c r="K104" s="21"/>
      <c r="L104" s="43"/>
    </row>
    <row r="105" spans="2:12" s="22" customFormat="1" ht="12">
      <c r="B105" s="50"/>
      <c r="C105" s="50"/>
      <c r="D105" s="43"/>
      <c r="E105" s="21"/>
      <c r="F105" s="21"/>
      <c r="G105" s="21"/>
      <c r="H105" s="21"/>
      <c r="I105" s="21"/>
      <c r="J105" s="21"/>
      <c r="K105" s="21"/>
      <c r="L105" s="43"/>
    </row>
    <row r="106" spans="2:12" s="22" customFormat="1" ht="12">
      <c r="B106" s="50"/>
      <c r="C106" s="50"/>
      <c r="D106" s="43"/>
      <c r="E106" s="21"/>
      <c r="F106" s="21"/>
      <c r="G106" s="21"/>
      <c r="H106" s="21"/>
      <c r="I106" s="21"/>
      <c r="J106" s="21"/>
      <c r="K106" s="21"/>
      <c r="L106" s="43"/>
    </row>
    <row r="107" spans="2:12" s="22" customFormat="1" ht="12">
      <c r="B107" s="50"/>
      <c r="C107" s="50"/>
      <c r="D107" s="43"/>
      <c r="E107" s="21"/>
      <c r="F107" s="21"/>
      <c r="G107" s="21"/>
      <c r="H107" s="21"/>
      <c r="I107" s="21"/>
      <c r="J107" s="21"/>
      <c r="K107" s="21"/>
      <c r="L107" s="43"/>
    </row>
    <row r="108" spans="2:12" s="22" customFormat="1" ht="12">
      <c r="B108" s="50"/>
      <c r="C108" s="50"/>
      <c r="D108" s="43"/>
      <c r="E108" s="21"/>
      <c r="F108" s="21"/>
      <c r="G108" s="21"/>
      <c r="H108" s="21"/>
      <c r="I108" s="21"/>
      <c r="J108" s="21"/>
      <c r="K108" s="21"/>
      <c r="L108" s="43"/>
    </row>
    <row r="109" spans="2:12" s="22" customFormat="1" ht="12">
      <c r="B109" s="50"/>
      <c r="C109" s="50"/>
      <c r="D109" s="50"/>
      <c r="E109" s="21"/>
      <c r="F109" s="21"/>
      <c r="G109" s="21"/>
      <c r="H109" s="21"/>
      <c r="I109" s="21"/>
      <c r="J109" s="21"/>
      <c r="K109" s="21"/>
      <c r="L109" s="43"/>
    </row>
    <row r="110" spans="2:12" s="22" customFormat="1" ht="12">
      <c r="B110" s="50"/>
      <c r="C110" s="50"/>
      <c r="D110" s="50"/>
      <c r="H110" s="21"/>
      <c r="I110" s="21"/>
      <c r="J110" s="21"/>
      <c r="K110" s="21"/>
      <c r="L110" s="43"/>
    </row>
    <row r="111" spans="2:12" s="22" customFormat="1" ht="12">
      <c r="B111" s="50"/>
      <c r="C111" s="50"/>
      <c r="D111" s="50"/>
      <c r="H111" s="21"/>
      <c r="I111" s="21"/>
      <c r="J111" s="21"/>
      <c r="K111" s="21"/>
      <c r="L111" s="43"/>
    </row>
    <row r="112" spans="2:12" s="22" customFormat="1" ht="12">
      <c r="B112" s="50"/>
      <c r="C112" s="50"/>
      <c r="D112" s="50"/>
      <c r="H112" s="21"/>
      <c r="I112" s="21"/>
      <c r="J112" s="21"/>
      <c r="K112" s="21"/>
      <c r="L112" s="43"/>
    </row>
    <row r="113" spans="2:12" s="22" customFormat="1" ht="12">
      <c r="B113" s="50"/>
      <c r="C113" s="50"/>
      <c r="D113" s="50"/>
      <c r="H113" s="21"/>
      <c r="I113" s="21"/>
      <c r="J113" s="21"/>
      <c r="K113" s="21"/>
      <c r="L113" s="43"/>
    </row>
    <row r="114" spans="2:12" s="22" customFormat="1" ht="12">
      <c r="B114" s="50"/>
      <c r="C114" s="50"/>
      <c r="D114" s="50"/>
      <c r="H114" s="21"/>
      <c r="I114" s="21"/>
      <c r="J114" s="21"/>
      <c r="K114" s="21"/>
      <c r="L114" s="43"/>
    </row>
    <row r="115" spans="2:12" s="22" customFormat="1" ht="12">
      <c r="B115" s="50"/>
      <c r="C115" s="50"/>
      <c r="D115" s="50"/>
      <c r="H115" s="21"/>
      <c r="I115" s="21"/>
      <c r="J115" s="21"/>
      <c r="K115" s="21"/>
      <c r="L115" s="43"/>
    </row>
    <row r="116" spans="2:12" s="22" customFormat="1" ht="12">
      <c r="B116" s="50"/>
      <c r="C116" s="50"/>
      <c r="D116" s="50"/>
      <c r="H116" s="21"/>
      <c r="L116" s="43"/>
    </row>
    <row r="117" spans="2:12" s="22" customFormat="1" ht="12">
      <c r="B117" s="50"/>
      <c r="C117" s="50"/>
      <c r="D117" s="50"/>
      <c r="H117" s="21"/>
      <c r="L117" s="43"/>
    </row>
    <row r="118" spans="2:12" s="22" customFormat="1" ht="12">
      <c r="B118" s="50"/>
      <c r="C118" s="50"/>
      <c r="D118" s="50"/>
      <c r="L118" s="43"/>
    </row>
    <row r="119" spans="2:12" s="22" customFormat="1" ht="12">
      <c r="B119" s="50"/>
      <c r="C119" s="50"/>
      <c r="D119" s="50"/>
      <c r="L119" s="43"/>
    </row>
    <row r="120" spans="2:12" s="22" customFormat="1" ht="12">
      <c r="B120" s="50"/>
      <c r="C120" s="50"/>
      <c r="D120" s="50"/>
      <c r="L120" s="43"/>
    </row>
    <row r="121" spans="2:12" s="22" customFormat="1" ht="12">
      <c r="B121" s="50"/>
      <c r="C121" s="50"/>
      <c r="D121" s="50"/>
      <c r="L121" s="43"/>
    </row>
    <row r="122" spans="2:12" s="22" customFormat="1" ht="12">
      <c r="B122" s="50"/>
      <c r="C122" s="50"/>
      <c r="D122" s="50"/>
      <c r="L122" s="43"/>
    </row>
    <row r="123" spans="2:12" s="22" customFormat="1" ht="12">
      <c r="B123" s="50"/>
      <c r="C123" s="50"/>
      <c r="D123" s="50"/>
      <c r="L123" s="43"/>
    </row>
    <row r="124" spans="2:12" s="22" customFormat="1" ht="12">
      <c r="B124" s="50"/>
      <c r="C124" s="50"/>
      <c r="D124" s="50"/>
      <c r="L124" s="43"/>
    </row>
    <row r="125" spans="2:12" s="22" customFormat="1" ht="12">
      <c r="B125" s="50"/>
      <c r="C125" s="50"/>
      <c r="D125" s="50"/>
      <c r="L125" s="43"/>
    </row>
    <row r="126" spans="2:12" s="22" customFormat="1" ht="12">
      <c r="B126" s="50"/>
      <c r="C126" s="50"/>
      <c r="D126" s="50"/>
      <c r="L126" s="43"/>
    </row>
    <row r="127" spans="2:12" s="22" customFormat="1" ht="12">
      <c r="B127" s="50"/>
      <c r="C127" s="50"/>
      <c r="D127" s="50"/>
      <c r="L127" s="43"/>
    </row>
    <row r="128" spans="2:12" s="22" customFormat="1" ht="12">
      <c r="B128" s="50"/>
      <c r="C128" s="50"/>
      <c r="D128" s="50"/>
      <c r="L128" s="43"/>
    </row>
    <row r="129" spans="2:12" s="22" customFormat="1" ht="12">
      <c r="B129" s="50"/>
      <c r="C129" s="50"/>
      <c r="D129" s="50"/>
      <c r="L129" s="43"/>
    </row>
    <row r="130" spans="2:12" s="22" customFormat="1" ht="12">
      <c r="B130" s="50"/>
      <c r="C130" s="50"/>
      <c r="D130" s="50"/>
      <c r="L130" s="43"/>
    </row>
    <row r="131" spans="2:12" s="22" customFormat="1" ht="12">
      <c r="B131" s="50"/>
      <c r="C131" s="50"/>
      <c r="D131" s="50"/>
      <c r="L131" s="43"/>
    </row>
    <row r="132" spans="2:12" s="22" customFormat="1" ht="12">
      <c r="B132" s="50"/>
      <c r="C132" s="50"/>
      <c r="D132" s="50"/>
      <c r="L132" s="43"/>
    </row>
    <row r="133" spans="2:12" s="22" customFormat="1" ht="12">
      <c r="B133" s="50"/>
      <c r="C133" s="50"/>
      <c r="D133" s="50"/>
      <c r="L133" s="43"/>
    </row>
    <row r="134" spans="2:12" s="22" customFormat="1" ht="12">
      <c r="B134" s="50"/>
      <c r="C134" s="50"/>
      <c r="D134" s="50"/>
      <c r="L134" s="43"/>
    </row>
    <row r="135" spans="2:12" s="22" customFormat="1" ht="12">
      <c r="B135" s="50"/>
      <c r="C135" s="50"/>
      <c r="D135" s="50"/>
      <c r="L135" s="43"/>
    </row>
    <row r="136" spans="2:12" s="22" customFormat="1" ht="12">
      <c r="B136" s="50"/>
      <c r="C136" s="50"/>
      <c r="D136" s="50"/>
      <c r="L136" s="43"/>
    </row>
    <row r="137" spans="2:12" s="22" customFormat="1" ht="12">
      <c r="B137" s="50"/>
      <c r="C137" s="50"/>
      <c r="D137" s="50"/>
      <c r="L137" s="43"/>
    </row>
    <row r="138" spans="2:12" s="22" customFormat="1" ht="12">
      <c r="B138" s="50"/>
      <c r="C138" s="50"/>
      <c r="D138" s="50"/>
      <c r="L138" s="43"/>
    </row>
    <row r="139" spans="2:12" s="22" customFormat="1" ht="12">
      <c r="B139" s="50"/>
      <c r="C139" s="50"/>
      <c r="D139" s="50"/>
      <c r="L139" s="43"/>
    </row>
    <row r="140" spans="2:12" s="22" customFormat="1" ht="12">
      <c r="B140" s="50"/>
      <c r="C140" s="50"/>
      <c r="D140" s="50"/>
      <c r="L140" s="43"/>
    </row>
    <row r="141" spans="2:12" s="22" customFormat="1" ht="12">
      <c r="B141" s="50"/>
      <c r="C141" s="50"/>
      <c r="D141" s="50"/>
      <c r="L141" s="43"/>
    </row>
    <row r="142" spans="2:12" s="22" customFormat="1" ht="12">
      <c r="B142" s="50"/>
      <c r="C142" s="50"/>
      <c r="D142" s="50"/>
      <c r="L142" s="43"/>
    </row>
    <row r="143" spans="2:12" s="22" customFormat="1" ht="12">
      <c r="B143" s="50"/>
      <c r="C143" s="50"/>
      <c r="D143" s="50"/>
      <c r="L143" s="43"/>
    </row>
    <row r="144" spans="2:12" s="22" customFormat="1" ht="12">
      <c r="B144" s="50"/>
      <c r="C144" s="50"/>
      <c r="D144" s="50"/>
      <c r="L144" s="43"/>
    </row>
    <row r="145" spans="2:12" s="22" customFormat="1" ht="12">
      <c r="B145" s="50"/>
      <c r="C145" s="50"/>
      <c r="D145" s="50"/>
      <c r="L145" s="43"/>
    </row>
    <row r="146" spans="2:12" s="22" customFormat="1" ht="12">
      <c r="B146" s="50"/>
      <c r="C146" s="50"/>
      <c r="D146" s="50"/>
      <c r="L146" s="43"/>
    </row>
    <row r="147" spans="2:12" s="22" customFormat="1" ht="12">
      <c r="B147" s="50"/>
      <c r="C147" s="50"/>
      <c r="D147" s="50"/>
      <c r="L147" s="43"/>
    </row>
    <row r="148" spans="2:12" s="22" customFormat="1" ht="12">
      <c r="B148" s="50"/>
      <c r="C148" s="50"/>
      <c r="D148" s="50"/>
      <c r="L148" s="43"/>
    </row>
    <row r="149" spans="2:12" s="22" customFormat="1" ht="12">
      <c r="B149" s="50"/>
      <c r="C149" s="50"/>
      <c r="D149" s="50"/>
      <c r="L149" s="43"/>
    </row>
    <row r="150" spans="2:12" s="22" customFormat="1" ht="12">
      <c r="B150" s="50"/>
      <c r="C150" s="50"/>
      <c r="D150" s="50"/>
      <c r="L150" s="43"/>
    </row>
    <row r="151" spans="2:12" s="22" customFormat="1" ht="12">
      <c r="B151" s="50"/>
      <c r="C151" s="50"/>
      <c r="D151" s="50"/>
      <c r="L151" s="43"/>
    </row>
    <row r="152" spans="2:12" s="22" customFormat="1" ht="12">
      <c r="B152" s="50"/>
      <c r="C152" s="50"/>
      <c r="D152" s="50"/>
      <c r="L152" s="43"/>
    </row>
    <row r="153" spans="2:12" s="22" customFormat="1" ht="12">
      <c r="B153" s="50"/>
      <c r="C153" s="50"/>
      <c r="D153" s="50"/>
      <c r="L153" s="43"/>
    </row>
    <row r="154" spans="2:12" s="22" customFormat="1" ht="12">
      <c r="B154" s="50"/>
      <c r="C154" s="50"/>
      <c r="D154" s="50"/>
      <c r="L154" s="43"/>
    </row>
    <row r="155" spans="2:12" s="22" customFormat="1" ht="12">
      <c r="B155" s="50"/>
      <c r="C155" s="50"/>
      <c r="D155" s="50"/>
      <c r="L155" s="43"/>
    </row>
    <row r="156" spans="2:12" s="22" customFormat="1" ht="12">
      <c r="B156" s="50"/>
      <c r="C156" s="50"/>
      <c r="D156" s="50"/>
      <c r="L156" s="43"/>
    </row>
    <row r="157" spans="2:12" s="22" customFormat="1" ht="12">
      <c r="B157" s="50"/>
      <c r="C157" s="50"/>
      <c r="D157" s="50"/>
      <c r="L157" s="43"/>
    </row>
    <row r="158" spans="2:12" s="22" customFormat="1" ht="12">
      <c r="B158" s="50"/>
      <c r="C158" s="50"/>
      <c r="D158" s="50"/>
      <c r="L158" s="43"/>
    </row>
    <row r="159" spans="2:12" s="22" customFormat="1" ht="12">
      <c r="B159" s="50"/>
      <c r="C159" s="50"/>
      <c r="D159" s="50"/>
      <c r="L159" s="43"/>
    </row>
    <row r="160" spans="2:12" s="22" customFormat="1" ht="12">
      <c r="B160" s="50"/>
      <c r="C160" s="50"/>
      <c r="D160" s="50"/>
      <c r="L160" s="43"/>
    </row>
    <row r="161" spans="2:12" s="22" customFormat="1" ht="12">
      <c r="B161" s="50"/>
      <c r="C161" s="50"/>
      <c r="D161" s="50"/>
      <c r="L161" s="43"/>
    </row>
    <row r="162" spans="2:12" s="22" customFormat="1" ht="12">
      <c r="B162" s="50"/>
      <c r="C162" s="50"/>
      <c r="D162" s="50"/>
      <c r="L162" s="43"/>
    </row>
    <row r="163" spans="2:12" s="22" customFormat="1" ht="12">
      <c r="B163" s="50"/>
      <c r="C163" s="50"/>
      <c r="D163" s="50"/>
      <c r="L163" s="43"/>
    </row>
    <row r="164" spans="2:12" s="22" customFormat="1" ht="12">
      <c r="B164" s="50"/>
      <c r="C164" s="50"/>
      <c r="D164" s="50"/>
      <c r="L164" s="43"/>
    </row>
    <row r="165" spans="2:12" s="22" customFormat="1" ht="12">
      <c r="B165" s="50"/>
      <c r="C165" s="50"/>
      <c r="D165" s="50"/>
      <c r="L165" s="43"/>
    </row>
    <row r="166" spans="2:12" s="22" customFormat="1" ht="12">
      <c r="B166" s="50"/>
      <c r="C166" s="50"/>
      <c r="D166" s="50"/>
      <c r="L166" s="43"/>
    </row>
    <row r="167" spans="2:12" s="22" customFormat="1" ht="12">
      <c r="B167" s="50"/>
      <c r="C167" s="50"/>
      <c r="D167" s="50"/>
      <c r="L167" s="43"/>
    </row>
    <row r="168" spans="2:12" s="22" customFormat="1" ht="12">
      <c r="B168" s="50"/>
      <c r="C168" s="50"/>
      <c r="D168" s="50"/>
      <c r="L168" s="43"/>
    </row>
    <row r="169" spans="2:12" s="22" customFormat="1" ht="12">
      <c r="B169" s="50"/>
      <c r="C169" s="50"/>
      <c r="D169" s="50"/>
      <c r="L169" s="43"/>
    </row>
    <row r="170" spans="2:12" s="22" customFormat="1" ht="12">
      <c r="B170" s="50"/>
      <c r="C170" s="50"/>
      <c r="D170" s="50"/>
      <c r="L170" s="43"/>
    </row>
    <row r="171" spans="2:12" s="22" customFormat="1" ht="12">
      <c r="B171" s="50"/>
      <c r="C171" s="50"/>
      <c r="D171" s="50"/>
      <c r="L171" s="43"/>
    </row>
    <row r="172" spans="2:12" s="22" customFormat="1" ht="12">
      <c r="B172" s="50"/>
      <c r="C172" s="50"/>
      <c r="D172" s="50"/>
      <c r="L172" s="43"/>
    </row>
    <row r="173" spans="2:12" s="22" customFormat="1" ht="12">
      <c r="B173" s="50"/>
      <c r="C173" s="50"/>
      <c r="D173" s="50"/>
      <c r="L173" s="43"/>
    </row>
    <row r="174" spans="2:12" s="22" customFormat="1" ht="12">
      <c r="B174" s="50"/>
      <c r="C174" s="50"/>
      <c r="D174" s="50"/>
      <c r="L174" s="43"/>
    </row>
    <row r="175" spans="2:12" s="22" customFormat="1" ht="12">
      <c r="B175" s="50"/>
      <c r="C175" s="50"/>
      <c r="D175" s="50"/>
      <c r="L175" s="43"/>
    </row>
    <row r="176" spans="2:12" s="22" customFormat="1" ht="12">
      <c r="B176" s="50"/>
      <c r="C176" s="50"/>
      <c r="D176" s="50"/>
      <c r="L176" s="43"/>
    </row>
    <row r="177" spans="2:12" s="22" customFormat="1" ht="12">
      <c r="B177" s="50"/>
      <c r="C177" s="50"/>
      <c r="D177" s="50"/>
      <c r="L177" s="43"/>
    </row>
    <row r="178" spans="2:12" s="22" customFormat="1" ht="12">
      <c r="B178" s="50"/>
      <c r="C178" s="50"/>
      <c r="D178" s="50"/>
      <c r="L178" s="43"/>
    </row>
    <row r="179" spans="2:12" s="22" customFormat="1" ht="12">
      <c r="B179" s="50"/>
      <c r="C179" s="50"/>
      <c r="D179" s="50"/>
      <c r="L179" s="43"/>
    </row>
    <row r="180" spans="2:12" s="22" customFormat="1" ht="12">
      <c r="B180" s="50"/>
      <c r="C180" s="50"/>
      <c r="D180" s="50"/>
      <c r="L180" s="43"/>
    </row>
    <row r="181" spans="2:12" s="22" customFormat="1" ht="12">
      <c r="B181" s="50"/>
      <c r="C181" s="50"/>
      <c r="D181" s="50"/>
      <c r="L181" s="43"/>
    </row>
    <row r="182" spans="2:12" s="22" customFormat="1" ht="12">
      <c r="B182" s="50"/>
      <c r="C182" s="50"/>
      <c r="D182" s="50"/>
      <c r="L182" s="43"/>
    </row>
    <row r="183" spans="2:12" s="22" customFormat="1" ht="12">
      <c r="B183" s="50"/>
      <c r="C183" s="50"/>
      <c r="D183" s="50"/>
      <c r="L183" s="43"/>
    </row>
    <row r="184" spans="2:12" s="22" customFormat="1" ht="12">
      <c r="B184" s="50"/>
      <c r="C184" s="50"/>
      <c r="D184" s="50"/>
      <c r="L184" s="43"/>
    </row>
    <row r="185" spans="2:12" s="22" customFormat="1" ht="12">
      <c r="B185" s="50"/>
      <c r="C185" s="50"/>
      <c r="D185" s="50"/>
      <c r="L185" s="43"/>
    </row>
    <row r="186" spans="2:12" s="22" customFormat="1" ht="12">
      <c r="B186" s="50"/>
      <c r="C186" s="50"/>
      <c r="D186" s="50"/>
      <c r="L186" s="43"/>
    </row>
    <row r="187" spans="2:12" s="22" customFormat="1" ht="12">
      <c r="B187" s="50"/>
      <c r="C187" s="50"/>
      <c r="D187" s="50"/>
      <c r="L187" s="43"/>
    </row>
    <row r="188" spans="2:12" s="22" customFormat="1" ht="12">
      <c r="B188" s="50"/>
      <c r="C188" s="50"/>
      <c r="D188" s="50"/>
      <c r="L188" s="43"/>
    </row>
    <row r="189" spans="2:12" s="22" customFormat="1" ht="12">
      <c r="B189" s="50"/>
      <c r="C189" s="50"/>
      <c r="D189" s="50"/>
      <c r="L189" s="43"/>
    </row>
    <row r="190" spans="2:12" s="22" customFormat="1" ht="12">
      <c r="B190" s="50"/>
      <c r="C190" s="50"/>
      <c r="D190" s="50"/>
      <c r="L190" s="43"/>
    </row>
    <row r="191" spans="2:12" s="22" customFormat="1" ht="12">
      <c r="B191" s="50"/>
      <c r="C191" s="50"/>
      <c r="D191" s="50"/>
      <c r="L191" s="43"/>
    </row>
    <row r="192" spans="2:12" s="22" customFormat="1" ht="12">
      <c r="B192" s="50"/>
      <c r="C192" s="50"/>
      <c r="D192" s="50"/>
      <c r="L192" s="43"/>
    </row>
    <row r="193" spans="2:12" s="22" customFormat="1" ht="12">
      <c r="B193" s="50"/>
      <c r="C193" s="50"/>
      <c r="D193" s="50"/>
      <c r="L193" s="43"/>
    </row>
    <row r="194" spans="2:12" s="22" customFormat="1" ht="12">
      <c r="B194" s="50"/>
      <c r="C194" s="50"/>
      <c r="D194" s="50"/>
      <c r="L194" s="43"/>
    </row>
    <row r="195" spans="2:12" s="22" customFormat="1" ht="12">
      <c r="B195" s="50"/>
      <c r="C195" s="50"/>
      <c r="D195" s="50"/>
      <c r="L195" s="43"/>
    </row>
    <row r="196" spans="2:12" s="22" customFormat="1" ht="12">
      <c r="B196" s="50"/>
      <c r="C196" s="50"/>
      <c r="D196" s="50"/>
      <c r="L196" s="43"/>
    </row>
    <row r="197" spans="2:12" s="22" customFormat="1" ht="12">
      <c r="B197" s="50"/>
      <c r="C197" s="50"/>
      <c r="D197" s="50"/>
      <c r="L197" s="43"/>
    </row>
    <row r="198" spans="2:12" s="22" customFormat="1" ht="12">
      <c r="B198" s="50"/>
      <c r="C198" s="50"/>
      <c r="D198" s="50"/>
      <c r="L198" s="43"/>
    </row>
    <row r="199" spans="2:12" s="22" customFormat="1" ht="12">
      <c r="B199" s="50"/>
      <c r="C199" s="50"/>
      <c r="D199" s="50"/>
      <c r="L199" s="43"/>
    </row>
    <row r="200" spans="2:12" s="22" customFormat="1" ht="12">
      <c r="B200" s="50"/>
      <c r="C200" s="50"/>
      <c r="D200" s="50"/>
      <c r="L200" s="43"/>
    </row>
    <row r="201" spans="2:12" s="22" customFormat="1" ht="12">
      <c r="B201" s="50"/>
      <c r="C201" s="50"/>
      <c r="D201" s="50"/>
      <c r="L201" s="43"/>
    </row>
    <row r="202" spans="2:12" s="22" customFormat="1" ht="12">
      <c r="B202" s="50"/>
      <c r="C202" s="50"/>
      <c r="D202" s="50"/>
      <c r="L202" s="43"/>
    </row>
    <row r="203" spans="2:12" s="22" customFormat="1" ht="12">
      <c r="B203" s="50"/>
      <c r="C203" s="50"/>
      <c r="D203" s="50"/>
      <c r="L203" s="43"/>
    </row>
    <row r="204" spans="2:12" s="22" customFormat="1" ht="12">
      <c r="B204" s="50"/>
      <c r="C204" s="50"/>
      <c r="D204" s="50"/>
      <c r="L204" s="43"/>
    </row>
    <row r="205" spans="2:12" s="22" customFormat="1" ht="12">
      <c r="B205" s="50"/>
      <c r="C205" s="50"/>
      <c r="D205" s="50"/>
      <c r="L205" s="43"/>
    </row>
    <row r="206" spans="2:12" s="22" customFormat="1" ht="12">
      <c r="B206" s="50"/>
      <c r="C206" s="50"/>
      <c r="D206" s="50"/>
      <c r="L206" s="43"/>
    </row>
    <row r="207" spans="2:12" s="22" customFormat="1" ht="12">
      <c r="B207" s="50"/>
      <c r="C207" s="50"/>
      <c r="D207" s="50"/>
      <c r="L207" s="43"/>
    </row>
    <row r="208" spans="2:12" s="22" customFormat="1" ht="12">
      <c r="B208" s="50"/>
      <c r="C208" s="50"/>
      <c r="D208" s="50"/>
      <c r="L208" s="43"/>
    </row>
    <row r="209" spans="2:12" s="22" customFormat="1" ht="12">
      <c r="B209" s="50"/>
      <c r="C209" s="50"/>
      <c r="D209" s="50"/>
      <c r="L209" s="43"/>
    </row>
    <row r="210" spans="2:12" s="22" customFormat="1" ht="12">
      <c r="B210" s="50"/>
      <c r="C210" s="50"/>
      <c r="D210" s="50"/>
      <c r="L210" s="43"/>
    </row>
    <row r="211" spans="2:12" s="22" customFormat="1" ht="12">
      <c r="B211" s="50"/>
      <c r="C211" s="50"/>
      <c r="D211" s="50"/>
      <c r="L211" s="43"/>
    </row>
    <row r="212" spans="2:12" s="22" customFormat="1" ht="12">
      <c r="B212" s="50"/>
      <c r="C212" s="50"/>
      <c r="D212" s="50"/>
      <c r="L212" s="43"/>
    </row>
    <row r="213" spans="2:12" s="22" customFormat="1" ht="12">
      <c r="B213" s="50"/>
      <c r="C213" s="50"/>
      <c r="D213" s="50"/>
      <c r="L213" s="43"/>
    </row>
    <row r="214" spans="2:12" s="22" customFormat="1" ht="12">
      <c r="B214" s="50"/>
      <c r="C214" s="50"/>
      <c r="D214" s="50"/>
      <c r="L214" s="43"/>
    </row>
    <row r="215" spans="2:12" s="22" customFormat="1" ht="12">
      <c r="B215" s="50"/>
      <c r="C215" s="50"/>
      <c r="D215" s="50"/>
      <c r="L215" s="43"/>
    </row>
    <row r="216" spans="2:12" s="22" customFormat="1" ht="12">
      <c r="B216" s="50"/>
      <c r="C216" s="50"/>
      <c r="D216" s="50"/>
      <c r="L216" s="43"/>
    </row>
    <row r="217" spans="2:12" s="22" customFormat="1" ht="12">
      <c r="B217" s="50"/>
      <c r="C217" s="50"/>
      <c r="D217" s="50"/>
      <c r="L217" s="43"/>
    </row>
    <row r="218" spans="2:12" s="22" customFormat="1" ht="12">
      <c r="B218" s="50"/>
      <c r="C218" s="50"/>
      <c r="D218" s="50"/>
      <c r="L218" s="43"/>
    </row>
    <row r="219" spans="2:12" s="22" customFormat="1" ht="12">
      <c r="B219" s="50"/>
      <c r="C219" s="50"/>
      <c r="D219" s="50"/>
      <c r="L219" s="43"/>
    </row>
    <row r="220" spans="2:12" s="22" customFormat="1" ht="12">
      <c r="B220" s="50"/>
      <c r="C220" s="50"/>
      <c r="D220" s="50"/>
      <c r="L220" s="43"/>
    </row>
    <row r="221" spans="2:12" s="22" customFormat="1" ht="12">
      <c r="B221" s="50"/>
      <c r="C221" s="50"/>
      <c r="D221" s="50"/>
      <c r="L221" s="43"/>
    </row>
    <row r="222" spans="2:12" s="22" customFormat="1" ht="12">
      <c r="B222" s="50"/>
      <c r="C222" s="50"/>
      <c r="D222" s="50"/>
      <c r="L222" s="43"/>
    </row>
    <row r="223" spans="2:12" s="22" customFormat="1" ht="12">
      <c r="B223" s="50"/>
      <c r="C223" s="50"/>
      <c r="D223" s="50"/>
      <c r="L223" s="43"/>
    </row>
    <row r="224" spans="2:12" s="22" customFormat="1" ht="12">
      <c r="B224" s="50"/>
      <c r="C224" s="50"/>
      <c r="D224" s="50"/>
      <c r="L224" s="43"/>
    </row>
    <row r="225" spans="2:12" s="22" customFormat="1" ht="12">
      <c r="B225" s="50"/>
      <c r="C225" s="50"/>
      <c r="D225" s="50"/>
      <c r="L225" s="43"/>
    </row>
    <row r="226" spans="2:12" s="22" customFormat="1" ht="12">
      <c r="B226" s="50"/>
      <c r="C226" s="50"/>
      <c r="D226" s="50"/>
      <c r="L226" s="43"/>
    </row>
    <row r="227" spans="2:12" s="22" customFormat="1" ht="12">
      <c r="B227" s="50"/>
      <c r="C227" s="50"/>
      <c r="D227" s="50"/>
      <c r="L227" s="43"/>
    </row>
    <row r="228" spans="2:12" s="22" customFormat="1" ht="12">
      <c r="B228" s="50"/>
      <c r="C228" s="50"/>
      <c r="D228" s="50"/>
      <c r="L228" s="43"/>
    </row>
    <row r="229" spans="2:12" s="22" customFormat="1" ht="12">
      <c r="B229" s="50"/>
      <c r="C229" s="50"/>
      <c r="D229" s="50"/>
      <c r="L229" s="43"/>
    </row>
    <row r="230" spans="2:12" s="22" customFormat="1" ht="12">
      <c r="B230" s="50"/>
      <c r="C230" s="50"/>
      <c r="D230" s="50"/>
      <c r="L230" s="43"/>
    </row>
    <row r="231" spans="2:12" s="22" customFormat="1" ht="12">
      <c r="B231" s="50"/>
      <c r="C231" s="50"/>
      <c r="D231" s="50"/>
      <c r="L231" s="43"/>
    </row>
    <row r="232" spans="2:12" s="22" customFormat="1" ht="12">
      <c r="B232" s="50"/>
      <c r="C232" s="50"/>
      <c r="D232" s="50"/>
      <c r="L232" s="43"/>
    </row>
    <row r="233" spans="2:12" s="22" customFormat="1" ht="12">
      <c r="B233" s="50"/>
      <c r="C233" s="50"/>
      <c r="D233" s="50"/>
      <c r="L233" s="43"/>
    </row>
    <row r="234" spans="2:12" s="22" customFormat="1" ht="12">
      <c r="B234" s="50"/>
      <c r="C234" s="50"/>
      <c r="D234" s="50"/>
      <c r="L234" s="43"/>
    </row>
    <row r="235" spans="2:12" s="22" customFormat="1" ht="12">
      <c r="B235" s="50"/>
      <c r="C235" s="50"/>
      <c r="D235" s="50"/>
      <c r="L235" s="43"/>
    </row>
    <row r="236" spans="2:12" s="22" customFormat="1" ht="12">
      <c r="B236" s="50"/>
      <c r="C236" s="50"/>
      <c r="D236" s="50"/>
      <c r="L236" s="43"/>
    </row>
    <row r="237" spans="2:12" s="22" customFormat="1" ht="12">
      <c r="B237" s="50"/>
      <c r="C237" s="50"/>
      <c r="D237" s="50"/>
      <c r="L237" s="43"/>
    </row>
    <row r="238" spans="2:12" s="22" customFormat="1" ht="12">
      <c r="B238" s="50"/>
      <c r="C238" s="50"/>
      <c r="D238" s="50"/>
      <c r="L238" s="43"/>
    </row>
    <row r="239" spans="2:12" s="22" customFormat="1" ht="12">
      <c r="B239" s="50"/>
      <c r="C239" s="50"/>
      <c r="D239" s="50"/>
      <c r="L239" s="43"/>
    </row>
    <row r="240" spans="2:12" s="22" customFormat="1" ht="12">
      <c r="B240" s="50"/>
      <c r="C240" s="50"/>
      <c r="D240" s="50"/>
      <c r="L240" s="43"/>
    </row>
    <row r="241" spans="2:12" s="22" customFormat="1" ht="12">
      <c r="B241" s="50"/>
      <c r="C241" s="50"/>
      <c r="D241" s="50"/>
      <c r="L241" s="43"/>
    </row>
    <row r="242" spans="2:12" s="22" customFormat="1" ht="12">
      <c r="B242" s="50"/>
      <c r="C242" s="50"/>
      <c r="D242" s="50"/>
      <c r="L242" s="43"/>
    </row>
    <row r="243" spans="2:12" s="22" customFormat="1" ht="12">
      <c r="B243" s="50"/>
      <c r="C243" s="50"/>
      <c r="D243" s="50"/>
      <c r="L243" s="43"/>
    </row>
    <row r="244" spans="2:12" s="22" customFormat="1" ht="12">
      <c r="B244" s="50"/>
      <c r="C244" s="50"/>
      <c r="D244" s="50"/>
      <c r="L244" s="43"/>
    </row>
    <row r="245" spans="2:12" s="22" customFormat="1" ht="12">
      <c r="B245" s="50"/>
      <c r="C245" s="50"/>
      <c r="D245" s="50"/>
      <c r="L245" s="43"/>
    </row>
    <row r="246" spans="2:12" s="22" customFormat="1" ht="12">
      <c r="B246" s="50"/>
      <c r="C246" s="50"/>
      <c r="D246" s="50"/>
      <c r="L246" s="43"/>
    </row>
    <row r="247" spans="2:12" s="22" customFormat="1" ht="12">
      <c r="B247" s="50"/>
      <c r="C247" s="50"/>
      <c r="D247" s="50"/>
      <c r="L247" s="43"/>
    </row>
    <row r="248" spans="2:12" s="22" customFormat="1" ht="12">
      <c r="B248" s="50"/>
      <c r="C248" s="50"/>
      <c r="D248" s="50"/>
      <c r="L248" s="43"/>
    </row>
    <row r="249" spans="2:12" s="22" customFormat="1" ht="12">
      <c r="B249" s="50"/>
      <c r="C249" s="50"/>
      <c r="D249" s="50"/>
      <c r="L249" s="43"/>
    </row>
    <row r="250" spans="2:12" s="22" customFormat="1" ht="12">
      <c r="B250" s="50"/>
      <c r="C250" s="50"/>
      <c r="D250" s="50"/>
      <c r="L250" s="43"/>
    </row>
    <row r="251" spans="2:12" s="22" customFormat="1" ht="12">
      <c r="B251" s="50"/>
      <c r="C251" s="50"/>
      <c r="D251" s="50"/>
      <c r="L251" s="43"/>
    </row>
    <row r="252" spans="2:12" s="22" customFormat="1" ht="12">
      <c r="B252" s="50"/>
      <c r="C252" s="50"/>
      <c r="D252" s="50"/>
      <c r="L252" s="43"/>
    </row>
    <row r="253" spans="2:12" s="22" customFormat="1" ht="12">
      <c r="B253" s="50"/>
      <c r="C253" s="50"/>
      <c r="D253" s="50"/>
      <c r="L253" s="43"/>
    </row>
    <row r="254" spans="2:12" s="22" customFormat="1" ht="12">
      <c r="B254" s="50"/>
      <c r="C254" s="50"/>
      <c r="D254" s="50"/>
      <c r="L254" s="43"/>
    </row>
    <row r="255" spans="2:12" s="22" customFormat="1" ht="12">
      <c r="B255" s="50"/>
      <c r="C255" s="50"/>
      <c r="D255" s="50"/>
      <c r="L255" s="43"/>
    </row>
    <row r="256" spans="2:12" s="22" customFormat="1" ht="12">
      <c r="B256" s="50"/>
      <c r="C256" s="50"/>
      <c r="D256" s="50"/>
      <c r="L256" s="43"/>
    </row>
    <row r="257" spans="2:12" s="22" customFormat="1" ht="12">
      <c r="B257" s="50"/>
      <c r="C257" s="50"/>
      <c r="D257" s="50"/>
      <c r="L257" s="43"/>
    </row>
    <row r="258" spans="2:12" s="22" customFormat="1" ht="12">
      <c r="B258" s="50"/>
      <c r="C258" s="50"/>
      <c r="D258" s="50"/>
      <c r="L258" s="43"/>
    </row>
    <row r="259" spans="2:12" s="22" customFormat="1" ht="12">
      <c r="B259" s="50"/>
      <c r="C259" s="50"/>
      <c r="D259" s="50"/>
      <c r="L259" s="43"/>
    </row>
    <row r="260" spans="2:12" s="22" customFormat="1" ht="12">
      <c r="B260" s="50"/>
      <c r="C260" s="50"/>
      <c r="D260" s="50"/>
      <c r="L260" s="43"/>
    </row>
    <row r="261" spans="2:12" s="22" customFormat="1" ht="12">
      <c r="B261" s="50"/>
      <c r="C261" s="50"/>
      <c r="D261" s="50"/>
      <c r="L261" s="43"/>
    </row>
    <row r="262" spans="2:12" s="22" customFormat="1" ht="12">
      <c r="B262" s="50"/>
      <c r="C262" s="50"/>
      <c r="D262" s="50"/>
      <c r="L262" s="43"/>
    </row>
    <row r="263" spans="2:12" s="22" customFormat="1" ht="12">
      <c r="B263" s="50"/>
      <c r="C263" s="50"/>
      <c r="D263" s="50"/>
      <c r="L263" s="43"/>
    </row>
    <row r="264" spans="2:12" s="22" customFormat="1" ht="12">
      <c r="B264" s="50"/>
      <c r="C264" s="50"/>
      <c r="D264" s="50"/>
      <c r="L264" s="43"/>
    </row>
    <row r="265" spans="2:12" s="22" customFormat="1" ht="12">
      <c r="B265" s="50"/>
      <c r="C265" s="50"/>
      <c r="D265" s="50"/>
      <c r="L265" s="43"/>
    </row>
    <row r="266" spans="2:12" s="22" customFormat="1" ht="12">
      <c r="B266" s="50"/>
      <c r="C266" s="50"/>
      <c r="D266" s="50"/>
      <c r="L266" s="43"/>
    </row>
    <row r="267" spans="2:12" s="22" customFormat="1" ht="12">
      <c r="B267" s="50"/>
      <c r="C267" s="50"/>
      <c r="D267" s="50"/>
      <c r="L267" s="43"/>
    </row>
    <row r="268" spans="2:12" s="22" customFormat="1" ht="12">
      <c r="B268" s="50"/>
      <c r="C268" s="50"/>
      <c r="D268" s="50"/>
      <c r="L268" s="43"/>
    </row>
    <row r="269" spans="2:12" s="22" customFormat="1" ht="12">
      <c r="B269" s="50"/>
      <c r="C269" s="50"/>
      <c r="D269" s="50"/>
      <c r="L269" s="43"/>
    </row>
    <row r="270" spans="2:12" s="22" customFormat="1" ht="12">
      <c r="B270" s="50"/>
      <c r="C270" s="50"/>
      <c r="D270" s="50"/>
      <c r="L270" s="43"/>
    </row>
    <row r="271" spans="2:12" s="22" customFormat="1" ht="12">
      <c r="B271" s="50"/>
      <c r="C271" s="50"/>
      <c r="D271" s="50"/>
      <c r="L271" s="43"/>
    </row>
    <row r="272" spans="2:12" s="22" customFormat="1" ht="12">
      <c r="B272" s="50"/>
      <c r="C272" s="50"/>
      <c r="D272" s="50"/>
      <c r="L272" s="43"/>
    </row>
    <row r="273" spans="2:12" s="22" customFormat="1" ht="12">
      <c r="B273" s="50"/>
      <c r="C273" s="50"/>
      <c r="D273" s="50"/>
      <c r="L273" s="43"/>
    </row>
    <row r="274" spans="2:12" s="22" customFormat="1" ht="12">
      <c r="B274" s="50"/>
      <c r="C274" s="50"/>
      <c r="D274" s="50"/>
      <c r="L274" s="43"/>
    </row>
    <row r="275" spans="2:12" s="22" customFormat="1" ht="12">
      <c r="B275" s="50"/>
      <c r="C275" s="50"/>
      <c r="D275" s="50"/>
      <c r="L275" s="43"/>
    </row>
    <row r="276" spans="2:12" s="22" customFormat="1" ht="12">
      <c r="B276" s="50"/>
      <c r="C276" s="50"/>
      <c r="D276" s="50"/>
      <c r="L276" s="43"/>
    </row>
    <row r="277" spans="2:12" s="22" customFormat="1" ht="12">
      <c r="B277" s="50"/>
      <c r="C277" s="50"/>
      <c r="D277" s="50"/>
      <c r="L277" s="43"/>
    </row>
    <row r="278" spans="2:12" s="22" customFormat="1" ht="12">
      <c r="B278" s="50"/>
      <c r="C278" s="50"/>
      <c r="D278" s="50"/>
      <c r="L278" s="43"/>
    </row>
    <row r="279" spans="2:12" s="22" customFormat="1" ht="12">
      <c r="B279" s="50"/>
      <c r="C279" s="50"/>
      <c r="D279" s="50"/>
      <c r="L279" s="43"/>
    </row>
    <row r="280" spans="2:12" s="22" customFormat="1" ht="12">
      <c r="B280" s="50"/>
      <c r="C280" s="50"/>
      <c r="D280" s="50"/>
      <c r="L280" s="43"/>
    </row>
    <row r="281" spans="2:12" s="22" customFormat="1" ht="12">
      <c r="B281" s="50"/>
      <c r="C281" s="50"/>
      <c r="D281" s="50"/>
      <c r="L281" s="43"/>
    </row>
    <row r="282" spans="2:12" s="22" customFormat="1" ht="12">
      <c r="B282" s="50"/>
      <c r="C282" s="50"/>
      <c r="D282" s="50"/>
      <c r="L282" s="43"/>
    </row>
    <row r="283" spans="2:12" s="22" customFormat="1" ht="12">
      <c r="B283" s="50"/>
      <c r="C283" s="50"/>
      <c r="D283" s="50"/>
      <c r="L283" s="43"/>
    </row>
    <row r="284" spans="2:12" s="22" customFormat="1" ht="12">
      <c r="B284" s="50"/>
      <c r="C284" s="50"/>
      <c r="D284" s="50"/>
      <c r="L284" s="43"/>
    </row>
    <row r="285" spans="2:12" s="22" customFormat="1" ht="12">
      <c r="B285" s="50"/>
      <c r="C285" s="50"/>
      <c r="D285" s="50"/>
      <c r="L285" s="43"/>
    </row>
    <row r="286" spans="2:12" s="22" customFormat="1" ht="12">
      <c r="B286" s="50"/>
      <c r="C286" s="50"/>
      <c r="D286" s="50"/>
      <c r="L286" s="43"/>
    </row>
    <row r="287" spans="2:12" s="22" customFormat="1" ht="12">
      <c r="B287" s="50"/>
      <c r="C287" s="50"/>
      <c r="D287" s="50"/>
      <c r="L287" s="43"/>
    </row>
    <row r="288" spans="2:12" s="22" customFormat="1" ht="12">
      <c r="B288" s="50"/>
      <c r="C288" s="50"/>
      <c r="D288" s="50"/>
      <c r="L288" s="43"/>
    </row>
    <row r="289" spans="2:12" s="22" customFormat="1" ht="12">
      <c r="B289" s="50"/>
      <c r="C289" s="50"/>
      <c r="D289" s="50"/>
      <c r="L289" s="43"/>
    </row>
    <row r="290" spans="2:12" s="22" customFormat="1" ht="12">
      <c r="B290" s="50"/>
      <c r="C290" s="50"/>
      <c r="D290" s="50"/>
      <c r="L290" s="43"/>
    </row>
    <row r="291" spans="2:12" s="22" customFormat="1" ht="12">
      <c r="B291" s="50"/>
      <c r="C291" s="50"/>
      <c r="D291" s="50"/>
      <c r="L291" s="43"/>
    </row>
    <row r="292" spans="2:12" s="22" customFormat="1" ht="12">
      <c r="B292" s="50"/>
      <c r="C292" s="50"/>
      <c r="D292" s="50"/>
      <c r="L292" s="43"/>
    </row>
    <row r="293" spans="2:12" s="22" customFormat="1" ht="12">
      <c r="B293" s="50"/>
      <c r="C293" s="50"/>
      <c r="D293" s="50"/>
      <c r="L293" s="43"/>
    </row>
    <row r="294" spans="2:12" s="22" customFormat="1" ht="12">
      <c r="B294" s="50"/>
      <c r="C294" s="50"/>
      <c r="D294" s="50"/>
      <c r="L294" s="43"/>
    </row>
    <row r="295" spans="2:12" s="22" customFormat="1" ht="12">
      <c r="B295" s="50"/>
      <c r="C295" s="50"/>
      <c r="D295" s="50"/>
      <c r="L295" s="43"/>
    </row>
    <row r="296" spans="2:12" s="22" customFormat="1" ht="12">
      <c r="B296" s="50"/>
      <c r="C296" s="50"/>
      <c r="D296" s="50"/>
      <c r="L296" s="43"/>
    </row>
    <row r="297" spans="2:12" s="22" customFormat="1" ht="12">
      <c r="B297" s="50"/>
      <c r="C297" s="50"/>
      <c r="D297" s="50"/>
      <c r="L297" s="43"/>
    </row>
    <row r="298" spans="2:12" s="22" customFormat="1" ht="12">
      <c r="B298" s="50"/>
      <c r="C298" s="50"/>
      <c r="D298" s="50"/>
      <c r="L298" s="43"/>
    </row>
    <row r="299" spans="2:12" s="22" customFormat="1" ht="12">
      <c r="B299" s="50"/>
      <c r="C299" s="50"/>
      <c r="D299" s="50"/>
      <c r="L299" s="43"/>
    </row>
    <row r="300" spans="2:12" s="22" customFormat="1" ht="12">
      <c r="B300" s="50"/>
      <c r="C300" s="50"/>
      <c r="D300" s="50"/>
      <c r="L300" s="43"/>
    </row>
    <row r="301" spans="2:12" s="22" customFormat="1" ht="12">
      <c r="B301" s="50"/>
      <c r="C301" s="50"/>
      <c r="D301" s="50"/>
      <c r="L301" s="43"/>
    </row>
    <row r="302" spans="2:12" s="22" customFormat="1" ht="12">
      <c r="B302" s="50"/>
      <c r="C302" s="50"/>
      <c r="D302" s="50"/>
      <c r="L302" s="43"/>
    </row>
    <row r="303" spans="2:12" s="22" customFormat="1" ht="12">
      <c r="B303" s="50"/>
      <c r="C303" s="50"/>
      <c r="D303" s="50"/>
      <c r="L303" s="43"/>
    </row>
    <row r="304" spans="2:12" s="22" customFormat="1" ht="12">
      <c r="B304" s="50"/>
      <c r="C304" s="50"/>
      <c r="D304" s="50"/>
      <c r="L304" s="43"/>
    </row>
    <row r="305" spans="2:12" s="22" customFormat="1" ht="12">
      <c r="B305" s="50"/>
      <c r="C305" s="50"/>
      <c r="D305" s="50"/>
      <c r="L305" s="43"/>
    </row>
    <row r="306" spans="2:12" s="22" customFormat="1" ht="12">
      <c r="B306" s="50"/>
      <c r="C306" s="50"/>
      <c r="D306" s="50"/>
      <c r="L306" s="43"/>
    </row>
    <row r="307" spans="2:12" s="22" customFormat="1" ht="12">
      <c r="B307" s="50"/>
      <c r="C307" s="50"/>
      <c r="D307" s="50"/>
      <c r="L307" s="43"/>
    </row>
    <row r="308" spans="2:12" s="22" customFormat="1" ht="12">
      <c r="B308" s="50"/>
      <c r="C308" s="50"/>
      <c r="D308" s="50"/>
      <c r="L308" s="43"/>
    </row>
    <row r="309" spans="2:12" s="22" customFormat="1" ht="12">
      <c r="B309" s="50"/>
      <c r="C309" s="50"/>
      <c r="D309" s="50"/>
      <c r="L309" s="43"/>
    </row>
    <row r="310" spans="2:12" s="22" customFormat="1" ht="12">
      <c r="B310" s="50"/>
      <c r="C310" s="50"/>
      <c r="D310" s="50"/>
      <c r="L310" s="43"/>
    </row>
    <row r="311" spans="2:12" s="22" customFormat="1" ht="12">
      <c r="B311" s="50"/>
      <c r="C311" s="50"/>
      <c r="D311" s="50"/>
      <c r="L311" s="43"/>
    </row>
    <row r="312" spans="2:12" s="22" customFormat="1" ht="12">
      <c r="B312" s="50"/>
      <c r="C312" s="50"/>
      <c r="D312" s="50"/>
      <c r="L312" s="43"/>
    </row>
    <row r="313" spans="2:12" s="22" customFormat="1" ht="12">
      <c r="B313" s="50"/>
      <c r="C313" s="50"/>
      <c r="D313" s="50"/>
      <c r="L313" s="43"/>
    </row>
    <row r="314" spans="2:12" s="22" customFormat="1" ht="12">
      <c r="B314" s="50"/>
      <c r="C314" s="50"/>
      <c r="D314" s="50"/>
      <c r="L314" s="43"/>
    </row>
    <row r="315" spans="1:12" s="22" customFormat="1" ht="12">
      <c r="A315" s="1"/>
      <c r="B315" s="50"/>
      <c r="C315" s="50"/>
      <c r="D315" s="50"/>
      <c r="L315" s="43"/>
    </row>
    <row r="316" spans="1:12" s="22" customFormat="1" ht="12">
      <c r="A316" s="1"/>
      <c r="B316" s="51"/>
      <c r="C316" s="51"/>
      <c r="D316" s="50"/>
      <c r="L316" s="43"/>
    </row>
    <row r="317" spans="1:12" s="22" customFormat="1" ht="12">
      <c r="A317" s="1"/>
      <c r="B317" s="51"/>
      <c r="C317" s="51"/>
      <c r="D317" s="50"/>
      <c r="L317" s="43"/>
    </row>
    <row r="318" spans="1:12" s="22" customFormat="1" ht="12">
      <c r="A318" s="1"/>
      <c r="B318" s="51"/>
      <c r="C318" s="51"/>
      <c r="D318" s="50"/>
      <c r="L318" s="43"/>
    </row>
    <row r="319" spans="1:12" s="22" customFormat="1" ht="12">
      <c r="A319" s="1"/>
      <c r="B319" s="51"/>
      <c r="C319" s="51"/>
      <c r="D319" s="50"/>
      <c r="L319" s="43"/>
    </row>
    <row r="320" spans="1:12" s="22" customFormat="1" ht="12">
      <c r="A320" s="1"/>
      <c r="B320" s="51"/>
      <c r="C320" s="51"/>
      <c r="D320" s="50"/>
      <c r="I320" s="1"/>
      <c r="J320" s="1"/>
      <c r="K320" s="1"/>
      <c r="L320" s="43"/>
    </row>
    <row r="321" spans="5:7" ht="12">
      <c r="E321" s="22"/>
      <c r="F321" s="22"/>
      <c r="G321" s="22"/>
    </row>
  </sheetData>
  <sheetProtection/>
  <mergeCells count="1">
    <mergeCell ref="A2:I2"/>
  </mergeCells>
  <printOptions horizontalCentered="1"/>
  <pageMargins left="0.5905511811023623" right="0" top="0" bottom="0" header="0" footer="0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4"/>
  <sheetViews>
    <sheetView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5.25390625" style="1" bestFit="1" customWidth="1"/>
    <col min="2" max="3" width="9.75390625" style="51" customWidth="1"/>
    <col min="4" max="4" width="7.00390625" style="51" customWidth="1"/>
    <col min="5" max="5" width="15.25390625" style="1" bestFit="1" customWidth="1"/>
    <col min="6" max="7" width="10.375" style="51" customWidth="1"/>
    <col min="8" max="8" width="6.125" style="1" customWidth="1"/>
    <col min="9" max="9" width="15.25390625" style="1" bestFit="1" customWidth="1"/>
    <col min="10" max="10" width="12.75390625" style="51" customWidth="1"/>
    <col min="11" max="11" width="10.00390625" style="51" customWidth="1"/>
    <col min="12" max="12" width="9.125" style="2" customWidth="1"/>
    <col min="13" max="16384" width="9.125" style="1" customWidth="1"/>
  </cols>
  <sheetData>
    <row r="1" spans="1:3" ht="84.75" customHeight="1">
      <c r="A1" s="132">
        <f>ВВГнгд!A1</f>
        <v>40756</v>
      </c>
      <c r="B1" s="72"/>
      <c r="C1" s="72"/>
    </row>
    <row r="2" spans="1:11" ht="7.5" customHeight="1">
      <c r="A2" s="250"/>
      <c r="B2" s="250"/>
      <c r="C2" s="250"/>
      <c r="D2" s="250"/>
      <c r="E2" s="250"/>
      <c r="F2" s="250"/>
      <c r="G2" s="250"/>
      <c r="H2" s="250"/>
      <c r="I2" s="250"/>
      <c r="J2" s="122"/>
      <c r="K2" s="238"/>
    </row>
    <row r="3" spans="1:11" s="3" customFormat="1" ht="12" customHeight="1">
      <c r="A3" s="134" t="s">
        <v>31</v>
      </c>
      <c r="B3" s="74" t="s">
        <v>32</v>
      </c>
      <c r="C3" s="74" t="s">
        <v>32</v>
      </c>
      <c r="D3" s="111"/>
      <c r="E3" s="112" t="s">
        <v>31</v>
      </c>
      <c r="F3" s="74" t="s">
        <v>32</v>
      </c>
      <c r="G3" s="74" t="s">
        <v>32</v>
      </c>
      <c r="H3" s="113"/>
      <c r="I3" s="114" t="s">
        <v>31</v>
      </c>
      <c r="J3" s="74" t="s">
        <v>32</v>
      </c>
      <c r="K3" s="74" t="s">
        <v>32</v>
      </c>
    </row>
    <row r="4" spans="1:11" s="18" customFormat="1" ht="12" customHeight="1">
      <c r="A4" s="4" t="s">
        <v>34</v>
      </c>
      <c r="B4" s="16" t="s">
        <v>9</v>
      </c>
      <c r="C4" s="16" t="s">
        <v>10</v>
      </c>
      <c r="D4" s="115"/>
      <c r="E4" s="4" t="s">
        <v>169</v>
      </c>
      <c r="F4" s="16" t="s">
        <v>9</v>
      </c>
      <c r="G4" s="16" t="s">
        <v>10</v>
      </c>
      <c r="H4" s="76"/>
      <c r="I4" s="151" t="s">
        <v>208</v>
      </c>
      <c r="J4" s="16" t="s">
        <v>9</v>
      </c>
      <c r="K4" s="16" t="s">
        <v>10</v>
      </c>
    </row>
    <row r="5" spans="1:12" s="22" customFormat="1" ht="12" customHeight="1">
      <c r="A5" s="89" t="s">
        <v>37</v>
      </c>
      <c r="B5" s="68">
        <v>10532</v>
      </c>
      <c r="C5" s="68">
        <f>B5*ВВГ!$L$2</f>
        <v>10847.960000000001</v>
      </c>
      <c r="D5" s="76"/>
      <c r="E5" s="89" t="s">
        <v>37</v>
      </c>
      <c r="F5" s="68">
        <v>11632</v>
      </c>
      <c r="G5" s="68">
        <f>F5*ВВГ!$L$2</f>
        <v>11980.960000000001</v>
      </c>
      <c r="H5" s="76"/>
      <c r="I5" s="89" t="s">
        <v>47</v>
      </c>
      <c r="J5" s="68">
        <v>56663</v>
      </c>
      <c r="K5" s="68">
        <f>J5*ВВГ!$L$2</f>
        <v>58362.89</v>
      </c>
      <c r="L5" s="76"/>
    </row>
    <row r="6" spans="1:12" s="22" customFormat="1" ht="12" customHeight="1">
      <c r="A6" s="89" t="s">
        <v>39</v>
      </c>
      <c r="B6" s="68">
        <v>12943</v>
      </c>
      <c r="C6" s="68">
        <f>B6*ВВГ!$L$2</f>
        <v>13331.29</v>
      </c>
      <c r="D6" s="76"/>
      <c r="E6" s="89" t="s">
        <v>39</v>
      </c>
      <c r="F6" s="68">
        <v>14269</v>
      </c>
      <c r="G6" s="68">
        <f>F6*ВВГ!$L$2</f>
        <v>14697.07</v>
      </c>
      <c r="H6" s="76"/>
      <c r="I6" s="89" t="s">
        <v>49</v>
      </c>
      <c r="J6" s="68">
        <v>78231</v>
      </c>
      <c r="K6" s="68">
        <f>J6*ВВГ!$L$2</f>
        <v>80577.93000000001</v>
      </c>
      <c r="L6" s="76"/>
    </row>
    <row r="7" spans="1:12" s="22" customFormat="1" ht="12" customHeight="1">
      <c r="A7" s="89" t="s">
        <v>41</v>
      </c>
      <c r="B7" s="68">
        <v>17581</v>
      </c>
      <c r="C7" s="68">
        <f>B7*ВВГ!$L$2</f>
        <v>18108.43</v>
      </c>
      <c r="D7" s="76"/>
      <c r="E7" s="89" t="s">
        <v>41</v>
      </c>
      <c r="F7" s="68">
        <v>19354</v>
      </c>
      <c r="G7" s="68">
        <f>F7*ВВГ!$L$2</f>
        <v>19934.62</v>
      </c>
      <c r="H7" s="76"/>
      <c r="I7" s="89" t="s">
        <v>51</v>
      </c>
      <c r="J7" s="68">
        <v>103171</v>
      </c>
      <c r="K7" s="68">
        <f>J7*ВВГ!$L$2</f>
        <v>106266.13</v>
      </c>
      <c r="L7" s="76"/>
    </row>
    <row r="8" spans="1:12" s="22" customFormat="1" ht="12" customHeight="1">
      <c r="A8" s="89" t="s">
        <v>43</v>
      </c>
      <c r="B8" s="68">
        <v>24832</v>
      </c>
      <c r="C8" s="68">
        <f>B8*ВВГ!$L$2</f>
        <v>25576.96</v>
      </c>
      <c r="D8" s="76"/>
      <c r="E8" s="89" t="s">
        <v>43</v>
      </c>
      <c r="F8" s="68">
        <v>27325</v>
      </c>
      <c r="G8" s="68">
        <f>F8*ВВГ!$L$2</f>
        <v>28144.75</v>
      </c>
      <c r="H8" s="76"/>
      <c r="I8" s="89"/>
      <c r="J8" s="68"/>
      <c r="K8" s="68"/>
      <c r="L8" s="76"/>
    </row>
    <row r="9" spans="1:12" s="22" customFormat="1" ht="12" customHeight="1">
      <c r="A9" s="89" t="s">
        <v>45</v>
      </c>
      <c r="B9" s="68">
        <v>34020</v>
      </c>
      <c r="C9" s="68">
        <f>B9*ВВГ!$L$2</f>
        <v>35040.6</v>
      </c>
      <c r="D9" s="76"/>
      <c r="E9" s="89" t="s">
        <v>45</v>
      </c>
      <c r="F9" s="68">
        <v>37396</v>
      </c>
      <c r="G9" s="68">
        <f>F9*ВВГ!$L$2</f>
        <v>38517.88</v>
      </c>
      <c r="H9" s="76"/>
      <c r="I9" s="89" t="s">
        <v>64</v>
      </c>
      <c r="J9" s="68">
        <v>83333</v>
      </c>
      <c r="K9" s="68">
        <f>J9*ВВГ!$L$2</f>
        <v>85832.99</v>
      </c>
      <c r="L9" s="76"/>
    </row>
    <row r="10" spans="1:12" s="22" customFormat="1" ht="12" customHeight="1">
      <c r="A10" s="89" t="s">
        <v>47</v>
      </c>
      <c r="B10" s="68">
        <v>45526</v>
      </c>
      <c r="C10" s="68">
        <f>B10*ВВГ!$L$2</f>
        <v>46891.78</v>
      </c>
      <c r="D10" s="76"/>
      <c r="E10" s="89" t="s">
        <v>47</v>
      </c>
      <c r="F10" s="68">
        <v>50012</v>
      </c>
      <c r="G10" s="68">
        <f>F10*ВВГ!$L$2</f>
        <v>51512.36</v>
      </c>
      <c r="H10" s="76"/>
      <c r="I10" s="89" t="s">
        <v>66</v>
      </c>
      <c r="J10" s="68">
        <v>115426</v>
      </c>
      <c r="K10" s="68">
        <f>J10*ВВГ!$L$2</f>
        <v>118888.78</v>
      </c>
      <c r="L10" s="76"/>
    </row>
    <row r="11" spans="1:12" s="22" customFormat="1" ht="12" customHeight="1">
      <c r="A11" s="89" t="s">
        <v>49</v>
      </c>
      <c r="B11" s="68">
        <v>64586</v>
      </c>
      <c r="C11" s="68">
        <f>B11*ВВГ!$L$2</f>
        <v>66523.58</v>
      </c>
      <c r="D11" s="76"/>
      <c r="E11" s="89" t="s">
        <v>49</v>
      </c>
      <c r="F11" s="68">
        <v>70941</v>
      </c>
      <c r="G11" s="68">
        <f>F11*ВВГ!$L$2</f>
        <v>73069.23</v>
      </c>
      <c r="H11" s="76"/>
      <c r="I11" s="89" t="s">
        <v>67</v>
      </c>
      <c r="J11" s="68">
        <v>154433</v>
      </c>
      <c r="K11" s="68">
        <f>J11*ВВГ!$L$2</f>
        <v>159065.99</v>
      </c>
      <c r="L11" s="76"/>
    </row>
    <row r="12" spans="1:12" s="22" customFormat="1" ht="12" customHeight="1">
      <c r="A12" s="89" t="s">
        <v>51</v>
      </c>
      <c r="B12" s="68">
        <v>87492</v>
      </c>
      <c r="C12" s="68">
        <f>B12*ВВГ!$L$2</f>
        <v>90116.76000000001</v>
      </c>
      <c r="D12" s="76"/>
      <c r="E12" s="89" t="s">
        <v>51</v>
      </c>
      <c r="F12" s="68">
        <v>96053</v>
      </c>
      <c r="G12" s="68">
        <f>F12*ВВГ!$L$2</f>
        <v>98934.59</v>
      </c>
      <c r="H12" s="76"/>
      <c r="I12" s="87"/>
      <c r="J12" s="68"/>
      <c r="K12" s="68"/>
      <c r="L12" s="76"/>
    </row>
    <row r="13" spans="1:12" s="22" customFormat="1" ht="12" customHeight="1">
      <c r="A13" s="89"/>
      <c r="B13" s="68"/>
      <c r="C13" s="68"/>
      <c r="D13" s="76"/>
      <c r="E13" s="89"/>
      <c r="F13" s="68"/>
      <c r="G13" s="68"/>
      <c r="H13" s="76"/>
      <c r="I13" s="87"/>
      <c r="J13" s="68"/>
      <c r="K13" s="68"/>
      <c r="L13" s="76"/>
    </row>
    <row r="14" spans="1:12" s="22" customFormat="1" ht="12" customHeight="1">
      <c r="A14" s="89" t="s">
        <v>53</v>
      </c>
      <c r="B14" s="68">
        <v>15855</v>
      </c>
      <c r="C14" s="68">
        <f>B14*ВВГ!$L$2</f>
        <v>16330.65</v>
      </c>
      <c r="D14" s="76"/>
      <c r="E14" s="89" t="s">
        <v>53</v>
      </c>
      <c r="F14" s="68">
        <v>17447</v>
      </c>
      <c r="G14" s="68">
        <f>F14*ВВГ!$L$2</f>
        <v>17970.41</v>
      </c>
      <c r="H14" s="76"/>
      <c r="I14" s="87"/>
      <c r="J14" s="68"/>
      <c r="K14" s="68"/>
      <c r="L14" s="76"/>
    </row>
    <row r="15" spans="1:12" s="22" customFormat="1" ht="12" customHeight="1">
      <c r="A15" s="89" t="s">
        <v>55</v>
      </c>
      <c r="B15" s="68">
        <v>19554</v>
      </c>
      <c r="C15" s="68">
        <f>B15*ВВГ!$L$2</f>
        <v>20140.62</v>
      </c>
      <c r="D15" s="76"/>
      <c r="E15" s="89" t="s">
        <v>55</v>
      </c>
      <c r="F15" s="68">
        <v>21502</v>
      </c>
      <c r="G15" s="68">
        <f>F15*ВВГ!$L$2</f>
        <v>22147.06</v>
      </c>
      <c r="H15" s="76"/>
      <c r="I15" s="87"/>
      <c r="J15" s="68"/>
      <c r="K15" s="68"/>
      <c r="L15" s="76"/>
    </row>
    <row r="16" spans="1:12" s="22" customFormat="1" ht="12" customHeight="1">
      <c r="A16" s="89" t="s">
        <v>57</v>
      </c>
      <c r="B16" s="68">
        <v>26792</v>
      </c>
      <c r="C16" s="68">
        <f>B16*ВВГ!$L$2</f>
        <v>27595.760000000002</v>
      </c>
      <c r="D16" s="76"/>
      <c r="E16" s="89" t="s">
        <v>57</v>
      </c>
      <c r="F16" s="68">
        <v>29432</v>
      </c>
      <c r="G16" s="68">
        <f>F16*ВВГ!$L$2</f>
        <v>30314.96</v>
      </c>
      <c r="H16" s="76"/>
      <c r="I16" s="87"/>
      <c r="J16" s="49"/>
      <c r="K16" s="49"/>
      <c r="L16" s="76"/>
    </row>
    <row r="17" spans="1:12" s="22" customFormat="1" ht="12" customHeight="1">
      <c r="A17" s="89" t="s">
        <v>59</v>
      </c>
      <c r="B17" s="68">
        <v>37962</v>
      </c>
      <c r="C17" s="68">
        <f>B17*ВВГ!$L$2</f>
        <v>39100.86</v>
      </c>
      <c r="D17" s="76"/>
      <c r="E17" s="89" t="s">
        <v>59</v>
      </c>
      <c r="F17" s="68">
        <v>41689</v>
      </c>
      <c r="G17" s="68">
        <f>F17*ВВГ!$L$2</f>
        <v>42939.67</v>
      </c>
      <c r="H17" s="76"/>
      <c r="I17" s="87"/>
      <c r="J17" s="49"/>
      <c r="K17" s="49"/>
      <c r="L17" s="76"/>
    </row>
    <row r="18" spans="1:12" s="22" customFormat="1" ht="12" customHeight="1">
      <c r="A18" s="89" t="s">
        <v>61</v>
      </c>
      <c r="B18" s="68">
        <v>52296</v>
      </c>
      <c r="C18" s="68">
        <f>B18*ВВГ!$L$2</f>
        <v>53864.880000000005</v>
      </c>
      <c r="D18" s="76"/>
      <c r="E18" s="89" t="s">
        <v>61</v>
      </c>
      <c r="F18" s="68">
        <v>57387</v>
      </c>
      <c r="G18" s="68">
        <f>F18*ВВГ!$L$2</f>
        <v>59108.61</v>
      </c>
      <c r="H18" s="76"/>
      <c r="I18" s="87"/>
      <c r="J18" s="49"/>
      <c r="K18" s="49"/>
      <c r="L18" s="76"/>
    </row>
    <row r="19" spans="1:12" s="22" customFormat="1" ht="12" customHeight="1">
      <c r="A19" s="89" t="s">
        <v>64</v>
      </c>
      <c r="B19" s="68">
        <v>70755</v>
      </c>
      <c r="C19" s="68">
        <f>B19*ВВГ!$L$2</f>
        <v>72877.65000000001</v>
      </c>
      <c r="D19" s="76"/>
      <c r="E19" s="89" t="s">
        <v>64</v>
      </c>
      <c r="F19" s="68">
        <v>77630</v>
      </c>
      <c r="G19" s="68">
        <f>F19*ВВГ!$L$2</f>
        <v>79958.90000000001</v>
      </c>
      <c r="H19" s="76"/>
      <c r="I19" s="91"/>
      <c r="J19" s="49"/>
      <c r="K19" s="49"/>
      <c r="L19" s="76"/>
    </row>
    <row r="20" spans="1:12" s="22" customFormat="1" ht="12" customHeight="1">
      <c r="A20" s="89" t="s">
        <v>66</v>
      </c>
      <c r="B20" s="68">
        <v>99721</v>
      </c>
      <c r="C20" s="68">
        <f>B20*ВВГ!$L$2</f>
        <v>102712.63</v>
      </c>
      <c r="D20" s="76"/>
      <c r="E20" s="89" t="s">
        <v>66</v>
      </c>
      <c r="F20" s="68">
        <v>109367</v>
      </c>
      <c r="G20" s="68">
        <f>F20*ВВГ!$L$2</f>
        <v>112648.01000000001</v>
      </c>
      <c r="H20" s="76"/>
      <c r="I20" s="80"/>
      <c r="J20" s="49"/>
      <c r="K20" s="49"/>
      <c r="L20" s="76"/>
    </row>
    <row r="21" spans="1:12" s="22" customFormat="1" ht="12" customHeight="1">
      <c r="A21" s="89" t="s">
        <v>67</v>
      </c>
      <c r="B21" s="68">
        <v>135530</v>
      </c>
      <c r="C21" s="68">
        <f>B21*ВВГ!$L$2</f>
        <v>139595.9</v>
      </c>
      <c r="D21" s="76"/>
      <c r="E21" s="89" t="s">
        <v>67</v>
      </c>
      <c r="F21" s="68">
        <v>148578</v>
      </c>
      <c r="G21" s="68">
        <f>F21*ВВГ!$L$2</f>
        <v>153035.34</v>
      </c>
      <c r="H21" s="76"/>
      <c r="I21" s="180"/>
      <c r="J21" s="181"/>
      <c r="K21" s="239"/>
      <c r="L21" s="76"/>
    </row>
    <row r="22" spans="1:12" s="22" customFormat="1" ht="12" customHeight="1">
      <c r="A22" s="91"/>
      <c r="B22" s="68"/>
      <c r="C22" s="68"/>
      <c r="D22" s="76"/>
      <c r="E22" s="92"/>
      <c r="F22" s="68"/>
      <c r="G22" s="68"/>
      <c r="H22" s="76"/>
      <c r="I22" s="79"/>
      <c r="J22" s="184"/>
      <c r="K22" s="184"/>
      <c r="L22" s="76"/>
    </row>
    <row r="23" spans="1:12" s="22" customFormat="1" ht="12" customHeight="1">
      <c r="A23" s="89" t="s">
        <v>82</v>
      </c>
      <c r="B23" s="68">
        <v>24180</v>
      </c>
      <c r="C23" s="68">
        <f>B23*ВВГ!$L$2</f>
        <v>24905.4</v>
      </c>
      <c r="D23" s="76"/>
      <c r="E23" s="24"/>
      <c r="F23" s="68"/>
      <c r="G23" s="68"/>
      <c r="H23" s="76"/>
      <c r="I23" s="79"/>
      <c r="J23" s="184"/>
      <c r="K23" s="184"/>
      <c r="L23" s="76"/>
    </row>
    <row r="24" spans="1:12" s="22" customFormat="1" ht="12" customHeight="1">
      <c r="A24" s="89" t="s">
        <v>83</v>
      </c>
      <c r="B24" s="68">
        <v>35005</v>
      </c>
      <c r="C24" s="68">
        <f>B24*ВВГ!$L$2</f>
        <v>36055.15</v>
      </c>
      <c r="D24" s="76"/>
      <c r="E24" s="24"/>
      <c r="F24" s="68"/>
      <c r="G24" s="68"/>
      <c r="H24" s="76"/>
      <c r="I24" s="79"/>
      <c r="J24" s="184"/>
      <c r="K24" s="184"/>
      <c r="L24" s="76"/>
    </row>
    <row r="25" spans="1:12" s="22" customFormat="1" ht="12" customHeight="1">
      <c r="A25" s="89" t="s">
        <v>161</v>
      </c>
      <c r="B25" s="68">
        <v>41198</v>
      </c>
      <c r="C25" s="68">
        <f>B25*ВВГ!$L$2</f>
        <v>42433.94</v>
      </c>
      <c r="D25" s="76"/>
      <c r="E25" s="24"/>
      <c r="F25" s="68"/>
      <c r="G25" s="68"/>
      <c r="H25" s="76"/>
      <c r="I25" s="79"/>
      <c r="J25" s="184"/>
      <c r="K25" s="184"/>
      <c r="L25" s="76"/>
    </row>
    <row r="26" spans="1:12" s="22" customFormat="1" ht="12" customHeight="1">
      <c r="A26" s="89" t="s">
        <v>193</v>
      </c>
      <c r="B26" s="68">
        <v>60017</v>
      </c>
      <c r="C26" s="68">
        <f>B26*ВВГ!$L$2</f>
        <v>61817.51</v>
      </c>
      <c r="D26" s="76"/>
      <c r="E26" s="24"/>
      <c r="F26" s="68"/>
      <c r="G26" s="68"/>
      <c r="H26" s="76"/>
      <c r="I26" s="78"/>
      <c r="J26" s="184"/>
      <c r="K26" s="184"/>
      <c r="L26" s="76"/>
    </row>
    <row r="27" spans="1:12" s="22" customFormat="1" ht="12" customHeight="1">
      <c r="A27" s="89" t="s">
        <v>195</v>
      </c>
      <c r="B27" s="68">
        <v>58499</v>
      </c>
      <c r="C27" s="68">
        <f>B27*ВВГ!$L$2</f>
        <v>60253.97</v>
      </c>
      <c r="D27" s="76"/>
      <c r="E27" s="4" t="s">
        <v>183</v>
      </c>
      <c r="F27" s="68"/>
      <c r="G27" s="68"/>
      <c r="H27" s="76"/>
      <c r="I27" s="78"/>
      <c r="J27" s="184"/>
      <c r="K27" s="184"/>
      <c r="L27" s="76"/>
    </row>
    <row r="28" spans="1:12" s="22" customFormat="1" ht="12" customHeight="1">
      <c r="A28" s="89" t="s">
        <v>194</v>
      </c>
      <c r="B28" s="68">
        <v>85897</v>
      </c>
      <c r="C28" s="68">
        <f>B28*ВВГ!$L$2</f>
        <v>88473.91</v>
      </c>
      <c r="D28" s="76"/>
      <c r="E28" s="89" t="s">
        <v>37</v>
      </c>
      <c r="F28" s="68">
        <v>10862</v>
      </c>
      <c r="G28" s="68">
        <f>F28*ВВГ!$L$2</f>
        <v>11187.86</v>
      </c>
      <c r="H28" s="76"/>
      <c r="I28" s="78"/>
      <c r="J28" s="184"/>
      <c r="K28" s="184"/>
      <c r="L28" s="76"/>
    </row>
    <row r="29" spans="1:12" s="22" customFormat="1" ht="12" customHeight="1">
      <c r="A29" s="116"/>
      <c r="B29" s="68"/>
      <c r="C29" s="68"/>
      <c r="D29" s="76"/>
      <c r="E29" s="89" t="s">
        <v>39</v>
      </c>
      <c r="F29" s="68">
        <v>13355</v>
      </c>
      <c r="G29" s="68">
        <f>F29*ВВГ!$L$2</f>
        <v>13755.65</v>
      </c>
      <c r="H29" s="76"/>
      <c r="I29" s="78"/>
      <c r="J29" s="184"/>
      <c r="K29" s="184"/>
      <c r="L29" s="76"/>
    </row>
    <row r="30" spans="1:12" s="22" customFormat="1" ht="12" customHeight="1">
      <c r="A30" s="58" t="s">
        <v>160</v>
      </c>
      <c r="B30" s="68"/>
      <c r="C30" s="68"/>
      <c r="D30" s="76"/>
      <c r="E30" s="89" t="s">
        <v>41</v>
      </c>
      <c r="F30" s="68">
        <v>17920</v>
      </c>
      <c r="G30" s="68">
        <f>F30*ВВГ!$L$2</f>
        <v>18457.600000000002</v>
      </c>
      <c r="H30" s="76"/>
      <c r="I30" s="78"/>
      <c r="J30" s="184"/>
      <c r="K30" s="184"/>
      <c r="L30" s="76"/>
    </row>
    <row r="31" spans="1:12" s="22" customFormat="1" ht="12" customHeight="1">
      <c r="A31" s="89" t="s">
        <v>37</v>
      </c>
      <c r="B31" s="68">
        <v>10656</v>
      </c>
      <c r="C31" s="68">
        <f>B31*ВВГ!$L$2</f>
        <v>10975.68</v>
      </c>
      <c r="D31" s="76"/>
      <c r="E31" s="89" t="s">
        <v>43</v>
      </c>
      <c r="F31" s="68">
        <v>26006</v>
      </c>
      <c r="G31" s="68">
        <f>F31*ВВГ!$L$2</f>
        <v>26786.18</v>
      </c>
      <c r="H31" s="76"/>
      <c r="I31" s="78"/>
      <c r="J31" s="184"/>
      <c r="K31" s="184"/>
      <c r="L31" s="76"/>
    </row>
    <row r="32" spans="1:12" s="22" customFormat="1" ht="12" customHeight="1">
      <c r="A32" s="89" t="s">
        <v>39</v>
      </c>
      <c r="B32" s="68">
        <v>13065</v>
      </c>
      <c r="C32" s="68">
        <f>B32*ВВГ!$L$2</f>
        <v>13456.95</v>
      </c>
      <c r="D32" s="76"/>
      <c r="E32" s="89" t="s">
        <v>45</v>
      </c>
      <c r="F32" s="68">
        <v>35074</v>
      </c>
      <c r="G32" s="68">
        <f>F32*ВВГ!$L$2</f>
        <v>36126.22</v>
      </c>
      <c r="H32" s="76"/>
      <c r="I32" s="78"/>
      <c r="J32" s="184"/>
      <c r="K32" s="184"/>
      <c r="L32" s="76"/>
    </row>
    <row r="33" spans="1:12" s="22" customFormat="1" ht="12" customHeight="1">
      <c r="A33" s="89" t="s">
        <v>41</v>
      </c>
      <c r="B33" s="68">
        <v>17715</v>
      </c>
      <c r="C33" s="68">
        <f>B33*ВВГ!$L$2</f>
        <v>18246.45</v>
      </c>
      <c r="D33" s="76"/>
      <c r="E33" s="89" t="s">
        <v>47</v>
      </c>
      <c r="F33" s="68">
        <v>46675</v>
      </c>
      <c r="G33" s="68">
        <f>F33*ВВГ!$L$2</f>
        <v>48075.25</v>
      </c>
      <c r="H33" s="76"/>
      <c r="I33" s="78"/>
      <c r="J33" s="184"/>
      <c r="K33" s="184"/>
      <c r="L33" s="76"/>
    </row>
    <row r="34" spans="1:12" s="22" customFormat="1" ht="12" customHeight="1">
      <c r="A34" s="89" t="s">
        <v>43</v>
      </c>
      <c r="B34" s="68">
        <v>25005</v>
      </c>
      <c r="C34" s="68">
        <f>B34*ВВГ!$L$2</f>
        <v>25755.15</v>
      </c>
      <c r="D34" s="76"/>
      <c r="E34" s="89" t="s">
        <v>49</v>
      </c>
      <c r="F34" s="68">
        <v>66723</v>
      </c>
      <c r="G34" s="68">
        <f>F34*ВВГ!$L$2</f>
        <v>68724.69</v>
      </c>
      <c r="H34" s="76"/>
      <c r="I34" s="78"/>
      <c r="J34" s="184"/>
      <c r="K34" s="184"/>
      <c r="L34" s="76"/>
    </row>
    <row r="35" spans="1:12" s="22" customFormat="1" ht="12" customHeight="1">
      <c r="A35" s="89" t="s">
        <v>45</v>
      </c>
      <c r="B35" s="68">
        <v>34209</v>
      </c>
      <c r="C35" s="68">
        <f>B35*ВВГ!$L$2</f>
        <v>35235.270000000004</v>
      </c>
      <c r="D35" s="76"/>
      <c r="E35" s="89" t="s">
        <v>51</v>
      </c>
      <c r="F35" s="68">
        <v>89850</v>
      </c>
      <c r="G35" s="68">
        <f>F35*ВВГ!$L$2</f>
        <v>92545.5</v>
      </c>
      <c r="H35" s="76"/>
      <c r="I35" s="78"/>
      <c r="J35" s="184"/>
      <c r="K35" s="184"/>
      <c r="L35" s="76"/>
    </row>
    <row r="36" spans="1:12" s="22" customFormat="1" ht="12" customHeight="1">
      <c r="A36" s="89" t="s">
        <v>47</v>
      </c>
      <c r="B36" s="68">
        <v>45735</v>
      </c>
      <c r="C36" s="68">
        <f>B36*ВВГ!$L$2</f>
        <v>47107.05</v>
      </c>
      <c r="D36" s="76"/>
      <c r="E36" s="89"/>
      <c r="F36" s="68"/>
      <c r="G36" s="68"/>
      <c r="H36" s="76"/>
      <c r="I36" s="79"/>
      <c r="J36" s="184"/>
      <c r="K36" s="184"/>
      <c r="L36" s="76"/>
    </row>
    <row r="37" spans="1:11" s="22" customFormat="1" ht="12" customHeight="1">
      <c r="A37" s="89" t="s">
        <v>49</v>
      </c>
      <c r="B37" s="68">
        <v>64875</v>
      </c>
      <c r="C37" s="68">
        <f>B37*ВВГ!$L$2</f>
        <v>66821.25</v>
      </c>
      <c r="D37" s="76"/>
      <c r="E37" s="89" t="s">
        <v>53</v>
      </c>
      <c r="F37" s="68">
        <v>16283</v>
      </c>
      <c r="G37" s="68">
        <f>F37*ВВГ!$L$2</f>
        <v>16771.49</v>
      </c>
      <c r="H37" s="76"/>
      <c r="I37" s="182"/>
      <c r="J37" s="183"/>
      <c r="K37" s="240"/>
    </row>
    <row r="38" spans="1:11" s="22" customFormat="1" ht="12" customHeight="1">
      <c r="A38" s="89" t="s">
        <v>51</v>
      </c>
      <c r="B38" s="68">
        <v>87817</v>
      </c>
      <c r="C38" s="68">
        <f>B38*ВВГ!$L$2</f>
        <v>90451.51000000001</v>
      </c>
      <c r="D38" s="76"/>
      <c r="E38" s="89" t="s">
        <v>55</v>
      </c>
      <c r="F38" s="68">
        <v>20101</v>
      </c>
      <c r="G38" s="68">
        <f>F38*ВВГ!$L$2</f>
        <v>20704.03</v>
      </c>
      <c r="H38" s="76"/>
      <c r="I38" s="177"/>
      <c r="J38" s="27"/>
      <c r="K38" s="27"/>
    </row>
    <row r="39" spans="1:11" s="22" customFormat="1" ht="12" customHeight="1">
      <c r="A39" s="89"/>
      <c r="B39" s="68"/>
      <c r="C39" s="68"/>
      <c r="D39" s="76"/>
      <c r="E39" s="89" t="s">
        <v>57</v>
      </c>
      <c r="F39" s="68">
        <v>27251</v>
      </c>
      <c r="G39" s="68">
        <f>F39*ВВГ!$L$2</f>
        <v>28068.530000000002</v>
      </c>
      <c r="H39" s="76"/>
      <c r="I39" s="178"/>
      <c r="J39" s="179"/>
      <c r="K39" s="179"/>
    </row>
    <row r="40" spans="1:11" s="22" customFormat="1" ht="12" customHeight="1">
      <c r="A40" s="89" t="s">
        <v>53</v>
      </c>
      <c r="B40" s="68">
        <v>15980</v>
      </c>
      <c r="C40" s="68">
        <f>B40*ВВГ!$L$2</f>
        <v>16459.4</v>
      </c>
      <c r="D40" s="76"/>
      <c r="E40" s="89" t="s">
        <v>59</v>
      </c>
      <c r="F40" s="68">
        <v>39506</v>
      </c>
      <c r="G40" s="68">
        <f>F40*ВВГ!$L$2</f>
        <v>40691.18</v>
      </c>
      <c r="H40" s="76"/>
      <c r="I40" s="178"/>
      <c r="J40" s="179"/>
      <c r="K40" s="179"/>
    </row>
    <row r="41" spans="1:11" s="22" customFormat="1" ht="12" customHeight="1">
      <c r="A41" s="89" t="s">
        <v>55</v>
      </c>
      <c r="B41" s="68">
        <v>19690</v>
      </c>
      <c r="C41" s="68">
        <f>B41*ВВГ!$L$2</f>
        <v>20280.7</v>
      </c>
      <c r="D41" s="76"/>
      <c r="E41" s="89" t="s">
        <v>61</v>
      </c>
      <c r="F41" s="68">
        <v>53685</v>
      </c>
      <c r="G41" s="68">
        <f>F41*ВВГ!$L$2</f>
        <v>55295.55</v>
      </c>
      <c r="H41" s="76"/>
      <c r="I41" s="87"/>
      <c r="J41" s="147"/>
      <c r="K41" s="147"/>
    </row>
    <row r="42" spans="1:11" s="22" customFormat="1" ht="12" customHeight="1">
      <c r="A42" s="89" t="s">
        <v>57</v>
      </c>
      <c r="B42" s="68">
        <v>26943</v>
      </c>
      <c r="C42" s="68">
        <f>B42*ВВГ!$L$2</f>
        <v>27751.29</v>
      </c>
      <c r="D42" s="76"/>
      <c r="E42" s="89" t="s">
        <v>64</v>
      </c>
      <c r="F42" s="68">
        <v>72249</v>
      </c>
      <c r="G42" s="68">
        <f>F42*ВВГ!$L$2</f>
        <v>74416.47</v>
      </c>
      <c r="H42" s="76"/>
      <c r="I42" s="87"/>
      <c r="J42" s="147"/>
      <c r="K42" s="147"/>
    </row>
    <row r="43" spans="1:11" s="22" customFormat="1" ht="12" customHeight="1">
      <c r="A43" s="89" t="s">
        <v>59</v>
      </c>
      <c r="B43" s="68">
        <v>38154</v>
      </c>
      <c r="C43" s="68">
        <f>B43*ВВГ!$L$2</f>
        <v>39298.62</v>
      </c>
      <c r="D43" s="76"/>
      <c r="E43" s="89" t="s">
        <v>66</v>
      </c>
      <c r="F43" s="68">
        <v>102534</v>
      </c>
      <c r="G43" s="68">
        <f>F43*ВВГ!$L$2</f>
        <v>105610.02</v>
      </c>
      <c r="H43" s="76"/>
      <c r="I43" s="87"/>
      <c r="J43" s="147"/>
      <c r="K43" s="147"/>
    </row>
    <row r="44" spans="1:12" s="22" customFormat="1" ht="12" customHeight="1">
      <c r="A44" s="89" t="s">
        <v>61</v>
      </c>
      <c r="B44" s="68">
        <v>52507</v>
      </c>
      <c r="C44" s="68">
        <f>B44*ВВГ!$L$2</f>
        <v>54082.21</v>
      </c>
      <c r="D44" s="76"/>
      <c r="E44" s="89" t="s">
        <v>67</v>
      </c>
      <c r="F44" s="68">
        <v>138630</v>
      </c>
      <c r="G44" s="68">
        <f>F44*ВВГ!$L$2</f>
        <v>142788.9</v>
      </c>
      <c r="H44" s="76"/>
      <c r="I44" s="89"/>
      <c r="J44" s="147"/>
      <c r="K44" s="147"/>
      <c r="L44" s="21"/>
    </row>
    <row r="45" spans="1:12" s="22" customFormat="1" ht="12" customHeight="1">
      <c r="A45" s="89" t="s">
        <v>64</v>
      </c>
      <c r="B45" s="68">
        <v>71025</v>
      </c>
      <c r="C45" s="68">
        <f>B45*ВВГ!$L$2</f>
        <v>73155.75</v>
      </c>
      <c r="D45" s="76"/>
      <c r="E45" s="24"/>
      <c r="F45" s="68"/>
      <c r="G45" s="68"/>
      <c r="H45" s="76"/>
      <c r="I45" s="89"/>
      <c r="J45" s="147"/>
      <c r="K45" s="147"/>
      <c r="L45" s="21"/>
    </row>
    <row r="46" spans="1:12" s="22" customFormat="1" ht="12" customHeight="1">
      <c r="A46" s="89" t="s">
        <v>66</v>
      </c>
      <c r="B46" s="68">
        <v>100047</v>
      </c>
      <c r="C46" s="68">
        <f>B46*ВВГ!$L$2</f>
        <v>103048.41</v>
      </c>
      <c r="D46" s="76"/>
      <c r="E46" s="35"/>
      <c r="F46" s="68"/>
      <c r="G46" s="68"/>
      <c r="H46" s="76"/>
      <c r="I46" s="89"/>
      <c r="J46" s="147"/>
      <c r="K46" s="147"/>
      <c r="L46" s="21"/>
    </row>
    <row r="47" spans="1:12" s="22" customFormat="1" ht="12" customHeight="1">
      <c r="A47" s="89" t="s">
        <v>67</v>
      </c>
      <c r="B47" s="68">
        <v>135897</v>
      </c>
      <c r="C47" s="68">
        <f>B47*ВВГ!$L$2</f>
        <v>139973.91</v>
      </c>
      <c r="D47" s="76"/>
      <c r="E47" s="151" t="s">
        <v>77</v>
      </c>
      <c r="F47" s="68"/>
      <c r="G47" s="68"/>
      <c r="H47" s="76"/>
      <c r="I47" s="89"/>
      <c r="J47" s="147"/>
      <c r="K47" s="147"/>
      <c r="L47" s="21"/>
    </row>
    <row r="48" spans="1:12" s="22" customFormat="1" ht="12" customHeight="1">
      <c r="A48" s="83"/>
      <c r="B48" s="68"/>
      <c r="C48" s="68"/>
      <c r="D48" s="76"/>
      <c r="E48" s="89" t="s">
        <v>47</v>
      </c>
      <c r="F48" s="68">
        <v>56311</v>
      </c>
      <c r="G48" s="68">
        <f>F48*ВВГ!$L$2</f>
        <v>58000.33</v>
      </c>
      <c r="H48" s="76"/>
      <c r="I48" s="87"/>
      <c r="J48" s="147"/>
      <c r="K48" s="147"/>
      <c r="L48" s="37"/>
    </row>
    <row r="49" spans="1:12" s="22" customFormat="1" ht="12" customHeight="1">
      <c r="A49" s="89" t="s">
        <v>82</v>
      </c>
      <c r="B49" s="68">
        <v>24328</v>
      </c>
      <c r="C49" s="68">
        <f>B49*ВВГ!$L$2</f>
        <v>25057.84</v>
      </c>
      <c r="D49" s="76"/>
      <c r="E49" s="89" t="s">
        <v>49</v>
      </c>
      <c r="F49" s="68">
        <v>77775</v>
      </c>
      <c r="G49" s="68">
        <f>F49*ВВГ!$L$2</f>
        <v>80108.25</v>
      </c>
      <c r="H49" s="76"/>
      <c r="I49" s="150"/>
      <c r="J49" s="147"/>
      <c r="K49" s="147"/>
      <c r="L49" s="37"/>
    </row>
    <row r="50" spans="1:12" s="22" customFormat="1" ht="12" customHeight="1">
      <c r="A50" s="89" t="s">
        <v>83</v>
      </c>
      <c r="B50" s="68">
        <v>35173</v>
      </c>
      <c r="C50" s="68">
        <f>B50*ВВГ!$L$2</f>
        <v>36228.19</v>
      </c>
      <c r="D50" s="76"/>
      <c r="E50" s="89" t="s">
        <v>51</v>
      </c>
      <c r="F50" s="68">
        <v>102670</v>
      </c>
      <c r="G50" s="68">
        <f>F50*ВВГ!$L$2</f>
        <v>105750.1</v>
      </c>
      <c r="H50" s="76"/>
      <c r="I50" s="87"/>
      <c r="J50" s="147"/>
      <c r="K50" s="147"/>
      <c r="L50" s="37"/>
    </row>
    <row r="51" spans="1:12" s="22" customFormat="1" ht="12" customHeight="1">
      <c r="A51" s="89" t="s">
        <v>161</v>
      </c>
      <c r="B51" s="68">
        <v>41376</v>
      </c>
      <c r="C51" s="68">
        <f>B51*ВВГ!$L$2</f>
        <v>42617.28</v>
      </c>
      <c r="D51" s="76"/>
      <c r="E51" s="89"/>
      <c r="F51" s="68"/>
      <c r="G51" s="68"/>
      <c r="H51" s="76"/>
      <c r="I51" s="92"/>
      <c r="J51" s="147"/>
      <c r="K51" s="147"/>
      <c r="L51" s="21"/>
    </row>
    <row r="52" spans="1:12" s="22" customFormat="1" ht="12" customHeight="1">
      <c r="A52" s="89" t="s">
        <v>193</v>
      </c>
      <c r="B52" s="68">
        <v>60215</v>
      </c>
      <c r="C52" s="68">
        <f>B52*ВВГ!$L$2</f>
        <v>62021.450000000004</v>
      </c>
      <c r="D52" s="76"/>
      <c r="E52" s="89" t="s">
        <v>64</v>
      </c>
      <c r="F52" s="68">
        <v>82948</v>
      </c>
      <c r="G52" s="68">
        <f>F52*ВВГ!$L$2</f>
        <v>85436.44</v>
      </c>
      <c r="H52" s="76"/>
      <c r="L52" s="21"/>
    </row>
    <row r="53" spans="1:12" s="22" customFormat="1" ht="12" customHeight="1">
      <c r="A53" s="89" t="s">
        <v>195</v>
      </c>
      <c r="B53" s="68">
        <v>58730</v>
      </c>
      <c r="C53" s="68">
        <f>B53*ВВГ!$L$2</f>
        <v>60491.9</v>
      </c>
      <c r="D53" s="76"/>
      <c r="E53" s="89" t="s">
        <v>66</v>
      </c>
      <c r="F53" s="68">
        <v>115426</v>
      </c>
      <c r="G53" s="68">
        <f>F53*ВВГ!$L$2</f>
        <v>118888.78</v>
      </c>
      <c r="H53" s="76"/>
      <c r="L53" s="21"/>
    </row>
    <row r="54" spans="1:12" s="22" customFormat="1" ht="12" customHeight="1">
      <c r="A54" s="89" t="s">
        <v>194</v>
      </c>
      <c r="B54" s="68">
        <v>86192</v>
      </c>
      <c r="C54" s="68">
        <f>B54*ВВГ!$L$2</f>
        <v>88777.76000000001</v>
      </c>
      <c r="D54" s="76"/>
      <c r="E54" s="89" t="s">
        <v>67</v>
      </c>
      <c r="F54" s="68">
        <v>153880</v>
      </c>
      <c r="G54" s="68">
        <f>F54*ВВГ!$L$2</f>
        <v>158496.4</v>
      </c>
      <c r="H54" s="76"/>
      <c r="L54" s="21"/>
    </row>
    <row r="55" spans="1:12" s="22" customFormat="1" ht="12" customHeight="1">
      <c r="A55" s="32"/>
      <c r="B55" s="118"/>
      <c r="C55" s="118"/>
      <c r="D55" s="43"/>
      <c r="E55" s="89"/>
      <c r="F55" s="179"/>
      <c r="G55" s="179"/>
      <c r="H55" s="43"/>
      <c r="L55" s="21"/>
    </row>
    <row r="56" spans="1:13" s="22" customFormat="1" ht="12" customHeight="1">
      <c r="A56" s="32"/>
      <c r="B56" s="118"/>
      <c r="C56" s="118"/>
      <c r="D56" s="43"/>
      <c r="E56" s="24"/>
      <c r="F56" s="49"/>
      <c r="G56" s="49"/>
      <c r="H56" s="43"/>
      <c r="L56" s="21"/>
      <c r="M56" s="28"/>
    </row>
    <row r="57" spans="1:13" s="22" customFormat="1" ht="12" customHeight="1">
      <c r="A57" s="31"/>
      <c r="B57" s="119"/>
      <c r="C57" s="119"/>
      <c r="D57" s="43"/>
      <c r="E57" s="24"/>
      <c r="F57" s="49"/>
      <c r="G57" s="49"/>
      <c r="H57" s="43"/>
      <c r="L57" s="21"/>
      <c r="M57" s="28"/>
    </row>
    <row r="58" spans="1:13" s="22" customFormat="1" ht="12">
      <c r="A58" s="41"/>
      <c r="B58" s="73"/>
      <c r="C58" s="73"/>
      <c r="D58" s="43"/>
      <c r="E58" s="41"/>
      <c r="F58" s="73"/>
      <c r="G58" s="73"/>
      <c r="H58" s="43"/>
      <c r="L58" s="48"/>
      <c r="M58" s="28"/>
    </row>
    <row r="59" spans="1:13" s="22" customFormat="1" ht="12">
      <c r="A59" s="37"/>
      <c r="B59" s="73"/>
      <c r="C59" s="73"/>
      <c r="D59" s="43"/>
      <c r="E59" s="41"/>
      <c r="F59" s="73"/>
      <c r="G59" s="73"/>
      <c r="H59" s="21"/>
      <c r="I59" s="21"/>
      <c r="J59" s="43"/>
      <c r="K59" s="43"/>
      <c r="L59" s="48"/>
      <c r="M59" s="28"/>
    </row>
    <row r="60" spans="1:13" s="22" customFormat="1" ht="12">
      <c r="A60" s="37"/>
      <c r="B60" s="73"/>
      <c r="C60" s="73"/>
      <c r="D60" s="43"/>
      <c r="E60" s="41"/>
      <c r="F60" s="73"/>
      <c r="G60" s="73"/>
      <c r="H60" s="21"/>
      <c r="I60" s="21"/>
      <c r="J60" s="43"/>
      <c r="K60" s="43"/>
      <c r="L60" s="48"/>
      <c r="M60" s="28"/>
    </row>
    <row r="61" spans="1:13" s="22" customFormat="1" ht="12">
      <c r="A61" s="37"/>
      <c r="B61" s="73"/>
      <c r="C61" s="73"/>
      <c r="D61" s="43"/>
      <c r="E61" s="21"/>
      <c r="F61" s="43"/>
      <c r="G61" s="43"/>
      <c r="H61" s="21"/>
      <c r="I61" s="21"/>
      <c r="J61" s="43"/>
      <c r="K61" s="43"/>
      <c r="L61" s="48"/>
      <c r="M61" s="28"/>
    </row>
    <row r="62" spans="1:13" s="22" customFormat="1" ht="12">
      <c r="A62" s="37"/>
      <c r="B62" s="73"/>
      <c r="C62" s="73"/>
      <c r="D62" s="43"/>
      <c r="E62" s="21"/>
      <c r="F62" s="43"/>
      <c r="G62" s="43"/>
      <c r="H62" s="21"/>
      <c r="I62" s="21"/>
      <c r="J62" s="43"/>
      <c r="K62" s="43"/>
      <c r="L62" s="48"/>
      <c r="M62" s="28"/>
    </row>
    <row r="63" spans="1:13" s="22" customFormat="1" ht="12">
      <c r="A63" s="37"/>
      <c r="B63" s="73"/>
      <c r="C63" s="73"/>
      <c r="D63" s="43"/>
      <c r="E63" s="21"/>
      <c r="F63" s="43"/>
      <c r="G63" s="43"/>
      <c r="H63" s="21"/>
      <c r="I63" s="21"/>
      <c r="J63" s="43"/>
      <c r="K63" s="43"/>
      <c r="L63" s="48"/>
      <c r="M63" s="28"/>
    </row>
    <row r="64" spans="1:13" s="22" customFormat="1" ht="12">
      <c r="A64" s="37"/>
      <c r="B64" s="73"/>
      <c r="C64" s="73"/>
      <c r="D64" s="43"/>
      <c r="E64" s="21"/>
      <c r="F64" s="43"/>
      <c r="G64" s="43"/>
      <c r="H64" s="21"/>
      <c r="I64" s="21"/>
      <c r="J64" s="43"/>
      <c r="K64" s="43"/>
      <c r="L64" s="48"/>
      <c r="M64" s="28"/>
    </row>
    <row r="65" spans="1:13" s="22" customFormat="1" ht="12">
      <c r="A65" s="37"/>
      <c r="B65" s="73"/>
      <c r="C65" s="73"/>
      <c r="D65" s="43"/>
      <c r="E65" s="21"/>
      <c r="F65" s="43"/>
      <c r="G65" s="43"/>
      <c r="H65" s="21"/>
      <c r="I65" s="21"/>
      <c r="J65" s="43"/>
      <c r="K65" s="43"/>
      <c r="L65" s="48"/>
      <c r="M65" s="28"/>
    </row>
    <row r="66" spans="1:13" s="22" customFormat="1" ht="12">
      <c r="A66" s="37"/>
      <c r="B66" s="73"/>
      <c r="C66" s="73"/>
      <c r="D66" s="43"/>
      <c r="E66" s="21"/>
      <c r="F66" s="43"/>
      <c r="G66" s="43"/>
      <c r="H66" s="21"/>
      <c r="I66" s="21"/>
      <c r="J66" s="43"/>
      <c r="K66" s="43"/>
      <c r="L66" s="21"/>
      <c r="M66" s="28"/>
    </row>
    <row r="67" spans="1:13" s="22" customFormat="1" ht="12">
      <c r="A67" s="21"/>
      <c r="B67" s="43"/>
      <c r="C67" s="43"/>
      <c r="D67" s="43"/>
      <c r="E67" s="21"/>
      <c r="F67" s="43"/>
      <c r="G67" s="43"/>
      <c r="H67" s="21"/>
      <c r="I67" s="21"/>
      <c r="J67" s="43"/>
      <c r="K67" s="43"/>
      <c r="L67" s="21"/>
      <c r="M67" s="28"/>
    </row>
    <row r="68" spans="1:13" s="22" customFormat="1" ht="12">
      <c r="A68" s="21"/>
      <c r="B68" s="43"/>
      <c r="C68" s="43"/>
      <c r="D68" s="43"/>
      <c r="E68" s="21"/>
      <c r="F68" s="43"/>
      <c r="G68" s="43"/>
      <c r="H68" s="21"/>
      <c r="I68" s="21"/>
      <c r="J68" s="43"/>
      <c r="K68" s="43"/>
      <c r="L68" s="21"/>
      <c r="M68" s="28"/>
    </row>
    <row r="69" spans="1:13" s="22" customFormat="1" ht="12">
      <c r="A69" s="21"/>
      <c r="B69" s="43"/>
      <c r="C69" s="43"/>
      <c r="D69" s="43"/>
      <c r="E69" s="21"/>
      <c r="F69" s="43"/>
      <c r="G69" s="43"/>
      <c r="H69" s="21"/>
      <c r="I69" s="21"/>
      <c r="J69" s="43"/>
      <c r="K69" s="43"/>
      <c r="L69" s="21"/>
      <c r="M69" s="28"/>
    </row>
    <row r="70" spans="1:13" s="22" customFormat="1" ht="12">
      <c r="A70" s="21"/>
      <c r="B70" s="43"/>
      <c r="C70" s="43"/>
      <c r="D70" s="43"/>
      <c r="E70" s="21"/>
      <c r="F70" s="43"/>
      <c r="G70" s="43"/>
      <c r="H70" s="21"/>
      <c r="I70" s="21"/>
      <c r="J70" s="43"/>
      <c r="K70" s="43"/>
      <c r="L70" s="21"/>
      <c r="M70" s="28"/>
    </row>
    <row r="71" spans="1:13" s="22" customFormat="1" ht="12">
      <c r="A71" s="21"/>
      <c r="B71" s="43"/>
      <c r="C71" s="43"/>
      <c r="D71" s="43"/>
      <c r="E71" s="21"/>
      <c r="F71" s="43"/>
      <c r="G71" s="43"/>
      <c r="H71" s="21"/>
      <c r="I71" s="21"/>
      <c r="J71" s="43"/>
      <c r="K71" s="43"/>
      <c r="L71" s="21"/>
      <c r="M71" s="28"/>
    </row>
    <row r="72" spans="1:13" s="22" customFormat="1" ht="12">
      <c r="A72" s="21"/>
      <c r="B72" s="43"/>
      <c r="C72" s="43"/>
      <c r="D72" s="43"/>
      <c r="E72" s="21"/>
      <c r="F72" s="43"/>
      <c r="G72" s="43"/>
      <c r="H72" s="21"/>
      <c r="I72" s="21"/>
      <c r="J72" s="43"/>
      <c r="K72" s="43"/>
      <c r="L72" s="21"/>
      <c r="M72" s="28"/>
    </row>
    <row r="73" spans="1:13" s="22" customFormat="1" ht="12">
      <c r="A73" s="21"/>
      <c r="B73" s="43"/>
      <c r="C73" s="43"/>
      <c r="D73" s="43"/>
      <c r="E73" s="21"/>
      <c r="F73" s="43"/>
      <c r="G73" s="43"/>
      <c r="H73" s="21"/>
      <c r="I73" s="21"/>
      <c r="J73" s="43"/>
      <c r="K73" s="43"/>
      <c r="L73" s="21"/>
      <c r="M73" s="28"/>
    </row>
    <row r="74" spans="1:12" s="22" customFormat="1" ht="12">
      <c r="A74" s="21"/>
      <c r="B74" s="43"/>
      <c r="C74" s="43"/>
      <c r="D74" s="43"/>
      <c r="E74" s="21"/>
      <c r="F74" s="43"/>
      <c r="G74" s="43"/>
      <c r="H74" s="21"/>
      <c r="I74" s="21"/>
      <c r="J74" s="43"/>
      <c r="K74" s="43"/>
      <c r="L74" s="21"/>
    </row>
    <row r="75" spans="1:12" s="22" customFormat="1" ht="12">
      <c r="A75" s="21"/>
      <c r="B75" s="43"/>
      <c r="C75" s="43"/>
      <c r="D75" s="43"/>
      <c r="E75" s="21"/>
      <c r="F75" s="43"/>
      <c r="G75" s="43"/>
      <c r="H75" s="21"/>
      <c r="I75" s="21"/>
      <c r="J75" s="43"/>
      <c r="K75" s="43"/>
      <c r="L75" s="21"/>
    </row>
    <row r="76" spans="1:12" s="22" customFormat="1" ht="12">
      <c r="A76" s="21"/>
      <c r="B76" s="43"/>
      <c r="C76" s="43"/>
      <c r="D76" s="43"/>
      <c r="E76" s="21"/>
      <c r="F76" s="43"/>
      <c r="G76" s="43"/>
      <c r="H76" s="21"/>
      <c r="I76" s="21"/>
      <c r="J76" s="43"/>
      <c r="K76" s="43"/>
      <c r="L76" s="21"/>
    </row>
    <row r="77" spans="1:12" s="22" customFormat="1" ht="12">
      <c r="A77" s="21"/>
      <c r="B77" s="43"/>
      <c r="C77" s="43"/>
      <c r="D77" s="43"/>
      <c r="E77" s="21"/>
      <c r="F77" s="43"/>
      <c r="G77" s="43"/>
      <c r="H77" s="21"/>
      <c r="I77" s="21"/>
      <c r="J77" s="43"/>
      <c r="K77" s="43"/>
      <c r="L77" s="21"/>
    </row>
    <row r="78" spans="1:12" s="22" customFormat="1" ht="12">
      <c r="A78" s="21"/>
      <c r="B78" s="43"/>
      <c r="C78" s="43"/>
      <c r="D78" s="43"/>
      <c r="E78" s="21"/>
      <c r="F78" s="43"/>
      <c r="G78" s="43"/>
      <c r="H78" s="21"/>
      <c r="I78" s="21"/>
      <c r="J78" s="43"/>
      <c r="K78" s="43"/>
      <c r="L78" s="21"/>
    </row>
    <row r="79" spans="1:12" s="22" customFormat="1" ht="12">
      <c r="A79" s="21"/>
      <c r="B79" s="43"/>
      <c r="C79" s="43"/>
      <c r="D79" s="43"/>
      <c r="E79" s="21"/>
      <c r="F79" s="43"/>
      <c r="G79" s="43"/>
      <c r="H79" s="21"/>
      <c r="I79" s="21"/>
      <c r="J79" s="43"/>
      <c r="K79" s="43"/>
      <c r="L79" s="21"/>
    </row>
    <row r="80" spans="1:12" s="22" customFormat="1" ht="12">
      <c r="A80" s="21"/>
      <c r="B80" s="43"/>
      <c r="C80" s="43"/>
      <c r="D80" s="43"/>
      <c r="E80" s="21"/>
      <c r="F80" s="43"/>
      <c r="G80" s="43"/>
      <c r="H80" s="21"/>
      <c r="I80" s="21"/>
      <c r="J80" s="43"/>
      <c r="K80" s="43"/>
      <c r="L80" s="21"/>
    </row>
    <row r="81" spans="1:12" s="22" customFormat="1" ht="12">
      <c r="A81" s="21"/>
      <c r="B81" s="43"/>
      <c r="C81" s="43"/>
      <c r="D81" s="43"/>
      <c r="E81" s="21"/>
      <c r="F81" s="43"/>
      <c r="G81" s="43"/>
      <c r="H81" s="21"/>
      <c r="I81" s="21"/>
      <c r="J81" s="43"/>
      <c r="K81" s="43"/>
      <c r="L81" s="21"/>
    </row>
    <row r="82" spans="1:12" s="22" customFormat="1" ht="12">
      <c r="A82" s="21"/>
      <c r="B82" s="43"/>
      <c r="C82" s="43"/>
      <c r="D82" s="43"/>
      <c r="E82" s="21"/>
      <c r="F82" s="43"/>
      <c r="G82" s="43"/>
      <c r="H82" s="21"/>
      <c r="I82" s="21"/>
      <c r="J82" s="43"/>
      <c r="K82" s="43"/>
      <c r="L82" s="21"/>
    </row>
    <row r="83" spans="1:12" s="22" customFormat="1" ht="12">
      <c r="A83" s="21"/>
      <c r="B83" s="43"/>
      <c r="C83" s="43"/>
      <c r="D83" s="43"/>
      <c r="E83" s="21"/>
      <c r="F83" s="43"/>
      <c r="G83" s="43"/>
      <c r="H83" s="21"/>
      <c r="I83" s="21"/>
      <c r="J83" s="43"/>
      <c r="K83" s="43"/>
      <c r="L83" s="21"/>
    </row>
    <row r="84" spans="1:12" s="22" customFormat="1" ht="12">
      <c r="A84" s="21"/>
      <c r="B84" s="43"/>
      <c r="C84" s="43"/>
      <c r="D84" s="43"/>
      <c r="E84" s="21"/>
      <c r="F84" s="43"/>
      <c r="G84" s="43"/>
      <c r="H84" s="21"/>
      <c r="I84" s="21"/>
      <c r="J84" s="43"/>
      <c r="K84" s="43"/>
      <c r="L84" s="21"/>
    </row>
    <row r="85" spans="1:12" s="22" customFormat="1" ht="12">
      <c r="A85" s="21"/>
      <c r="B85" s="43"/>
      <c r="C85" s="43"/>
      <c r="D85" s="43"/>
      <c r="E85" s="21"/>
      <c r="F85" s="43"/>
      <c r="G85" s="43"/>
      <c r="H85" s="21"/>
      <c r="I85" s="21"/>
      <c r="J85" s="43"/>
      <c r="K85" s="43"/>
      <c r="L85" s="21"/>
    </row>
    <row r="86" spans="1:12" s="22" customFormat="1" ht="12">
      <c r="A86" s="21"/>
      <c r="B86" s="43"/>
      <c r="C86" s="43"/>
      <c r="D86" s="43"/>
      <c r="E86" s="21"/>
      <c r="F86" s="43"/>
      <c r="G86" s="43"/>
      <c r="H86" s="21"/>
      <c r="I86" s="21"/>
      <c r="J86" s="43"/>
      <c r="K86" s="43"/>
      <c r="L86" s="21"/>
    </row>
    <row r="87" spans="1:12" s="22" customFormat="1" ht="12">
      <c r="A87" s="21"/>
      <c r="B87" s="43"/>
      <c r="C87" s="43"/>
      <c r="D87" s="43"/>
      <c r="E87" s="21"/>
      <c r="F87" s="43"/>
      <c r="G87" s="43"/>
      <c r="H87" s="21"/>
      <c r="I87" s="21"/>
      <c r="J87" s="43"/>
      <c r="K87" s="43"/>
      <c r="L87" s="21"/>
    </row>
    <row r="88" spans="1:12" s="22" customFormat="1" ht="12">
      <c r="A88" s="21"/>
      <c r="B88" s="43"/>
      <c r="C88" s="43"/>
      <c r="D88" s="43"/>
      <c r="E88" s="21"/>
      <c r="F88" s="43"/>
      <c r="G88" s="43"/>
      <c r="H88" s="21"/>
      <c r="I88" s="21"/>
      <c r="J88" s="43"/>
      <c r="K88" s="43"/>
      <c r="L88" s="21"/>
    </row>
    <row r="89" spans="1:12" s="22" customFormat="1" ht="12">
      <c r="A89" s="21"/>
      <c r="B89" s="43"/>
      <c r="C89" s="43"/>
      <c r="D89" s="43"/>
      <c r="E89" s="21"/>
      <c r="F89" s="43"/>
      <c r="G89" s="43"/>
      <c r="H89" s="21"/>
      <c r="I89" s="21"/>
      <c r="J89" s="43"/>
      <c r="K89" s="43"/>
      <c r="L89" s="21"/>
    </row>
    <row r="90" spans="1:12" s="22" customFormat="1" ht="12">
      <c r="A90" s="21"/>
      <c r="B90" s="43"/>
      <c r="C90" s="43"/>
      <c r="D90" s="43"/>
      <c r="E90" s="21"/>
      <c r="F90" s="43"/>
      <c r="G90" s="43"/>
      <c r="H90" s="21"/>
      <c r="I90" s="21"/>
      <c r="J90" s="43"/>
      <c r="K90" s="43"/>
      <c r="L90" s="21"/>
    </row>
    <row r="91" spans="1:12" s="22" customFormat="1" ht="12">
      <c r="A91" s="21"/>
      <c r="B91" s="43"/>
      <c r="C91" s="43"/>
      <c r="D91" s="43"/>
      <c r="E91" s="21"/>
      <c r="F91" s="43"/>
      <c r="G91" s="43"/>
      <c r="H91" s="21"/>
      <c r="I91" s="21"/>
      <c r="J91" s="43"/>
      <c r="K91" s="43"/>
      <c r="L91" s="21"/>
    </row>
    <row r="92" spans="1:12" s="22" customFormat="1" ht="12">
      <c r="A92" s="30"/>
      <c r="B92" s="23"/>
      <c r="C92" s="23"/>
      <c r="D92" s="43"/>
      <c r="E92" s="21"/>
      <c r="F92" s="43"/>
      <c r="G92" s="43"/>
      <c r="H92" s="21"/>
      <c r="I92" s="21"/>
      <c r="J92" s="43"/>
      <c r="K92" s="43"/>
      <c r="L92" s="21"/>
    </row>
    <row r="93" spans="1:12" s="22" customFormat="1" ht="12">
      <c r="A93" s="30"/>
      <c r="B93" s="23"/>
      <c r="C93" s="23"/>
      <c r="D93" s="43"/>
      <c r="E93" s="21"/>
      <c r="F93" s="43"/>
      <c r="G93" s="43"/>
      <c r="H93" s="21"/>
      <c r="I93" s="21"/>
      <c r="J93" s="43"/>
      <c r="K93" s="43"/>
      <c r="L93" s="21"/>
    </row>
    <row r="94" spans="1:12" s="22" customFormat="1" ht="12">
      <c r="A94" s="30"/>
      <c r="B94" s="23"/>
      <c r="C94" s="23"/>
      <c r="D94" s="43"/>
      <c r="E94" s="21"/>
      <c r="F94" s="43"/>
      <c r="G94" s="43"/>
      <c r="H94" s="21"/>
      <c r="I94" s="21"/>
      <c r="J94" s="43"/>
      <c r="K94" s="43"/>
      <c r="L94" s="21"/>
    </row>
    <row r="95" spans="1:12" s="22" customFormat="1" ht="12">
      <c r="A95" s="30"/>
      <c r="B95" s="23"/>
      <c r="C95" s="23"/>
      <c r="D95" s="43"/>
      <c r="E95" s="21"/>
      <c r="F95" s="43"/>
      <c r="G95" s="43"/>
      <c r="H95" s="21"/>
      <c r="I95" s="21"/>
      <c r="J95" s="43"/>
      <c r="K95" s="43"/>
      <c r="L95" s="21"/>
    </row>
    <row r="96" spans="1:12" s="22" customFormat="1" ht="12">
      <c r="A96" s="30"/>
      <c r="B96" s="23"/>
      <c r="C96" s="23"/>
      <c r="D96" s="43"/>
      <c r="E96" s="21"/>
      <c r="F96" s="43"/>
      <c r="G96" s="43"/>
      <c r="H96" s="21"/>
      <c r="I96" s="21"/>
      <c r="J96" s="43"/>
      <c r="K96" s="43"/>
      <c r="L96" s="21"/>
    </row>
    <row r="97" spans="1:12" s="22" customFormat="1" ht="12">
      <c r="A97" s="30"/>
      <c r="B97" s="23"/>
      <c r="C97" s="23"/>
      <c r="D97" s="43"/>
      <c r="E97" s="21"/>
      <c r="F97" s="43"/>
      <c r="G97" s="43"/>
      <c r="H97" s="21"/>
      <c r="I97" s="21"/>
      <c r="J97" s="43"/>
      <c r="K97" s="43"/>
      <c r="L97" s="21"/>
    </row>
    <row r="98" spans="1:12" s="22" customFormat="1" ht="12">
      <c r="A98" s="30"/>
      <c r="B98" s="23"/>
      <c r="C98" s="23"/>
      <c r="D98" s="43"/>
      <c r="E98" s="21"/>
      <c r="F98" s="43"/>
      <c r="G98" s="43"/>
      <c r="H98" s="21"/>
      <c r="I98" s="21"/>
      <c r="J98" s="43"/>
      <c r="K98" s="43"/>
      <c r="L98" s="21"/>
    </row>
    <row r="99" spans="1:12" s="22" customFormat="1" ht="12">
      <c r="A99" s="29"/>
      <c r="B99" s="23"/>
      <c r="C99" s="23"/>
      <c r="D99" s="43"/>
      <c r="E99" s="21"/>
      <c r="F99" s="43"/>
      <c r="G99" s="43"/>
      <c r="H99" s="21"/>
      <c r="I99" s="21"/>
      <c r="J99" s="43"/>
      <c r="K99" s="43"/>
      <c r="L99" s="21"/>
    </row>
    <row r="100" spans="1:12" s="22" customFormat="1" ht="12">
      <c r="A100" s="30"/>
      <c r="B100" s="23"/>
      <c r="C100" s="23"/>
      <c r="D100" s="43"/>
      <c r="E100" s="21"/>
      <c r="F100" s="43"/>
      <c r="G100" s="43"/>
      <c r="H100" s="21"/>
      <c r="I100" s="21"/>
      <c r="J100" s="43"/>
      <c r="K100" s="43"/>
      <c r="L100" s="21"/>
    </row>
    <row r="101" spans="1:12" s="22" customFormat="1" ht="12">
      <c r="A101" s="30"/>
      <c r="B101" s="23"/>
      <c r="C101" s="23"/>
      <c r="D101" s="43"/>
      <c r="E101" s="21"/>
      <c r="F101" s="43"/>
      <c r="G101" s="43"/>
      <c r="H101" s="21"/>
      <c r="I101" s="21"/>
      <c r="J101" s="43"/>
      <c r="K101" s="43"/>
      <c r="L101" s="21"/>
    </row>
    <row r="102" spans="1:12" s="22" customFormat="1" ht="12">
      <c r="A102" s="30"/>
      <c r="B102" s="23"/>
      <c r="C102" s="23"/>
      <c r="D102" s="43"/>
      <c r="E102" s="21"/>
      <c r="F102" s="43"/>
      <c r="G102" s="43"/>
      <c r="H102" s="21"/>
      <c r="I102" s="21"/>
      <c r="J102" s="43"/>
      <c r="K102" s="43"/>
      <c r="L102" s="21"/>
    </row>
    <row r="103" spans="1:12" s="22" customFormat="1" ht="12">
      <c r="A103" s="30"/>
      <c r="B103" s="23"/>
      <c r="C103" s="23"/>
      <c r="D103" s="43"/>
      <c r="E103" s="21"/>
      <c r="F103" s="43"/>
      <c r="G103" s="43"/>
      <c r="H103" s="21"/>
      <c r="I103" s="21"/>
      <c r="J103" s="43"/>
      <c r="K103" s="43"/>
      <c r="L103" s="21"/>
    </row>
    <row r="104" spans="1:12" s="22" customFormat="1" ht="12">
      <c r="A104" s="29"/>
      <c r="B104" s="23"/>
      <c r="C104" s="23"/>
      <c r="D104" s="43"/>
      <c r="E104" s="21"/>
      <c r="F104" s="43"/>
      <c r="G104" s="43"/>
      <c r="H104" s="21"/>
      <c r="I104" s="21"/>
      <c r="J104" s="43"/>
      <c r="K104" s="43"/>
      <c r="L104" s="21"/>
    </row>
    <row r="105" spans="1:12" s="22" customFormat="1" ht="12">
      <c r="A105" s="29"/>
      <c r="B105" s="23"/>
      <c r="C105" s="23"/>
      <c r="D105" s="43"/>
      <c r="E105" s="21"/>
      <c r="F105" s="43"/>
      <c r="G105" s="43"/>
      <c r="H105" s="21"/>
      <c r="I105" s="21"/>
      <c r="J105" s="43"/>
      <c r="K105" s="43"/>
      <c r="L105" s="21"/>
    </row>
    <row r="106" spans="1:12" s="22" customFormat="1" ht="12">
      <c r="A106" s="29"/>
      <c r="B106" s="23"/>
      <c r="C106" s="23"/>
      <c r="D106" s="43"/>
      <c r="E106" s="21"/>
      <c r="F106" s="43"/>
      <c r="G106" s="43"/>
      <c r="H106" s="21"/>
      <c r="I106" s="21"/>
      <c r="J106" s="43"/>
      <c r="K106" s="43"/>
      <c r="L106" s="21"/>
    </row>
    <row r="107" spans="1:12" s="22" customFormat="1" ht="12">
      <c r="A107" s="29"/>
      <c r="B107" s="23"/>
      <c r="C107" s="23"/>
      <c r="D107" s="43"/>
      <c r="E107" s="21"/>
      <c r="F107" s="43"/>
      <c r="G107" s="43"/>
      <c r="H107" s="21"/>
      <c r="I107" s="21"/>
      <c r="J107" s="43"/>
      <c r="K107" s="43"/>
      <c r="L107" s="21"/>
    </row>
    <row r="108" spans="1:12" s="22" customFormat="1" ht="12">
      <c r="A108" s="29"/>
      <c r="B108" s="23"/>
      <c r="C108" s="23"/>
      <c r="D108" s="43"/>
      <c r="E108" s="21"/>
      <c r="F108" s="43"/>
      <c r="G108" s="43"/>
      <c r="H108" s="21"/>
      <c r="I108" s="21"/>
      <c r="J108" s="43"/>
      <c r="K108" s="43"/>
      <c r="L108" s="21"/>
    </row>
    <row r="109" spans="1:12" s="22" customFormat="1" ht="12">
      <c r="A109" s="29"/>
      <c r="B109" s="23"/>
      <c r="C109" s="23"/>
      <c r="D109" s="43"/>
      <c r="E109" s="21"/>
      <c r="F109" s="43"/>
      <c r="G109" s="43"/>
      <c r="H109" s="21"/>
      <c r="I109" s="21"/>
      <c r="J109" s="43"/>
      <c r="K109" s="43"/>
      <c r="L109" s="21"/>
    </row>
    <row r="110" spans="1:12" s="22" customFormat="1" ht="12">
      <c r="A110" s="29"/>
      <c r="B110" s="23"/>
      <c r="C110" s="23"/>
      <c r="D110" s="43"/>
      <c r="E110" s="21"/>
      <c r="F110" s="43"/>
      <c r="G110" s="43"/>
      <c r="H110" s="21"/>
      <c r="I110" s="21"/>
      <c r="J110" s="43"/>
      <c r="K110" s="43"/>
      <c r="L110" s="21"/>
    </row>
    <row r="111" spans="1:12" s="22" customFormat="1" ht="12">
      <c r="A111" s="29"/>
      <c r="B111" s="23"/>
      <c r="C111" s="23"/>
      <c r="D111" s="43"/>
      <c r="E111" s="21"/>
      <c r="F111" s="43"/>
      <c r="G111" s="43"/>
      <c r="H111" s="21"/>
      <c r="I111" s="21"/>
      <c r="J111" s="43"/>
      <c r="K111" s="43"/>
      <c r="L111" s="21"/>
    </row>
    <row r="112" spans="1:12" s="22" customFormat="1" ht="12">
      <c r="A112" s="21"/>
      <c r="B112" s="43"/>
      <c r="C112" s="43"/>
      <c r="D112" s="43"/>
      <c r="E112" s="21"/>
      <c r="F112" s="43"/>
      <c r="G112" s="43"/>
      <c r="H112" s="21"/>
      <c r="I112" s="21"/>
      <c r="J112" s="43"/>
      <c r="K112" s="43"/>
      <c r="L112" s="21"/>
    </row>
    <row r="113" spans="1:12" s="22" customFormat="1" ht="12">
      <c r="A113" s="21"/>
      <c r="B113" s="43"/>
      <c r="C113" s="43"/>
      <c r="D113" s="43"/>
      <c r="E113" s="21"/>
      <c r="F113" s="43"/>
      <c r="G113" s="43"/>
      <c r="H113" s="21"/>
      <c r="I113" s="21"/>
      <c r="J113" s="43"/>
      <c r="K113" s="43"/>
      <c r="L113" s="21"/>
    </row>
    <row r="114" spans="1:12" s="22" customFormat="1" ht="12">
      <c r="A114" s="21"/>
      <c r="B114" s="43"/>
      <c r="C114" s="43"/>
      <c r="D114" s="43"/>
      <c r="E114" s="21"/>
      <c r="F114" s="43"/>
      <c r="G114" s="43"/>
      <c r="H114" s="21"/>
      <c r="I114" s="21"/>
      <c r="J114" s="43"/>
      <c r="K114" s="43"/>
      <c r="L114" s="21"/>
    </row>
    <row r="115" spans="1:12" s="22" customFormat="1" ht="12">
      <c r="A115" s="21"/>
      <c r="B115" s="43"/>
      <c r="C115" s="43"/>
      <c r="D115" s="43"/>
      <c r="E115" s="21"/>
      <c r="F115" s="43"/>
      <c r="G115" s="43"/>
      <c r="H115" s="21"/>
      <c r="I115" s="21"/>
      <c r="J115" s="43"/>
      <c r="K115" s="43"/>
      <c r="L115" s="21"/>
    </row>
    <row r="116" spans="1:12" s="22" customFormat="1" ht="12">
      <c r="A116" s="21"/>
      <c r="B116" s="43"/>
      <c r="C116" s="43"/>
      <c r="D116" s="43"/>
      <c r="E116" s="21"/>
      <c r="F116" s="43"/>
      <c r="G116" s="43"/>
      <c r="H116" s="21"/>
      <c r="I116" s="21"/>
      <c r="J116" s="43"/>
      <c r="K116" s="43"/>
      <c r="L116" s="21"/>
    </row>
    <row r="117" spans="1:12" s="22" customFormat="1" ht="12">
      <c r="A117" s="21"/>
      <c r="B117" s="43"/>
      <c r="C117" s="43"/>
      <c r="D117" s="43"/>
      <c r="E117" s="21"/>
      <c r="F117" s="43"/>
      <c r="G117" s="43"/>
      <c r="H117" s="21"/>
      <c r="I117" s="21"/>
      <c r="J117" s="43"/>
      <c r="K117" s="43"/>
      <c r="L117" s="21"/>
    </row>
    <row r="118" spans="1:12" s="22" customFormat="1" ht="12">
      <c r="A118" s="21"/>
      <c r="B118" s="43"/>
      <c r="C118" s="43"/>
      <c r="D118" s="43"/>
      <c r="E118" s="21"/>
      <c r="F118" s="43"/>
      <c r="G118" s="43"/>
      <c r="H118" s="21"/>
      <c r="I118" s="21"/>
      <c r="J118" s="43"/>
      <c r="K118" s="43"/>
      <c r="L118" s="21"/>
    </row>
    <row r="119" spans="1:12" s="22" customFormat="1" ht="12">
      <c r="A119" s="21"/>
      <c r="B119" s="43"/>
      <c r="C119" s="43"/>
      <c r="D119" s="43"/>
      <c r="E119" s="21"/>
      <c r="F119" s="43"/>
      <c r="G119" s="43"/>
      <c r="H119" s="21"/>
      <c r="I119" s="21"/>
      <c r="J119" s="43"/>
      <c r="K119" s="43"/>
      <c r="L119" s="21"/>
    </row>
    <row r="120" spans="1:12" s="22" customFormat="1" ht="12">
      <c r="A120" s="21"/>
      <c r="B120" s="43"/>
      <c r="C120" s="43"/>
      <c r="D120" s="43"/>
      <c r="E120" s="21"/>
      <c r="F120" s="43"/>
      <c r="G120" s="43"/>
      <c r="H120" s="21"/>
      <c r="I120" s="21"/>
      <c r="J120" s="43"/>
      <c r="K120" s="43"/>
      <c r="L120" s="21"/>
    </row>
    <row r="121" spans="1:12" s="22" customFormat="1" ht="12">
      <c r="A121" s="21"/>
      <c r="B121" s="43"/>
      <c r="C121" s="43"/>
      <c r="D121" s="43"/>
      <c r="E121" s="21"/>
      <c r="F121" s="43"/>
      <c r="G121" s="43"/>
      <c r="H121" s="21"/>
      <c r="I121" s="21"/>
      <c r="J121" s="43"/>
      <c r="K121" s="43"/>
      <c r="L121" s="21"/>
    </row>
    <row r="122" spans="1:12" s="22" customFormat="1" ht="12">
      <c r="A122" s="21"/>
      <c r="B122" s="43"/>
      <c r="C122" s="43"/>
      <c r="D122" s="43"/>
      <c r="E122" s="21"/>
      <c r="F122" s="43"/>
      <c r="G122" s="43"/>
      <c r="H122" s="21"/>
      <c r="I122" s="21"/>
      <c r="J122" s="43"/>
      <c r="K122" s="43"/>
      <c r="L122" s="21"/>
    </row>
    <row r="123" spans="1:12" s="22" customFormat="1" ht="12">
      <c r="A123" s="21"/>
      <c r="B123" s="43"/>
      <c r="C123" s="43"/>
      <c r="D123" s="43"/>
      <c r="E123" s="21"/>
      <c r="F123" s="43"/>
      <c r="G123" s="43"/>
      <c r="H123" s="21"/>
      <c r="I123" s="21"/>
      <c r="J123" s="43"/>
      <c r="K123" s="43"/>
      <c r="L123" s="21"/>
    </row>
    <row r="124" spans="1:12" s="22" customFormat="1" ht="12">
      <c r="A124" s="21"/>
      <c r="B124" s="43"/>
      <c r="C124" s="43"/>
      <c r="D124" s="43"/>
      <c r="E124" s="21"/>
      <c r="F124" s="43"/>
      <c r="G124" s="43"/>
      <c r="H124" s="21"/>
      <c r="I124" s="21"/>
      <c r="J124" s="43"/>
      <c r="K124" s="43"/>
      <c r="L124" s="21"/>
    </row>
    <row r="125" spans="1:12" s="22" customFormat="1" ht="12">
      <c r="A125" s="21"/>
      <c r="B125" s="43"/>
      <c r="C125" s="43"/>
      <c r="D125" s="43"/>
      <c r="E125" s="21"/>
      <c r="F125" s="43"/>
      <c r="G125" s="43"/>
      <c r="H125" s="21"/>
      <c r="I125" s="21"/>
      <c r="J125" s="43"/>
      <c r="K125" s="43"/>
      <c r="L125" s="21"/>
    </row>
    <row r="126" spans="1:12" s="22" customFormat="1" ht="12">
      <c r="A126" s="21"/>
      <c r="B126" s="43"/>
      <c r="C126" s="43"/>
      <c r="D126" s="43"/>
      <c r="E126" s="21"/>
      <c r="F126" s="43"/>
      <c r="G126" s="43"/>
      <c r="H126" s="21"/>
      <c r="I126" s="21"/>
      <c r="J126" s="43"/>
      <c r="K126" s="43"/>
      <c r="L126" s="21"/>
    </row>
    <row r="127" spans="1:12" s="22" customFormat="1" ht="12">
      <c r="A127" s="21"/>
      <c r="B127" s="43"/>
      <c r="C127" s="43"/>
      <c r="D127" s="43"/>
      <c r="E127" s="21"/>
      <c r="F127" s="43"/>
      <c r="G127" s="43"/>
      <c r="H127" s="21"/>
      <c r="I127" s="21"/>
      <c r="J127" s="43"/>
      <c r="K127" s="43"/>
      <c r="L127" s="21"/>
    </row>
    <row r="128" spans="1:12" s="22" customFormat="1" ht="12">
      <c r="A128" s="21"/>
      <c r="B128" s="43"/>
      <c r="C128" s="43"/>
      <c r="D128" s="43"/>
      <c r="E128" s="21"/>
      <c r="F128" s="43"/>
      <c r="G128" s="43"/>
      <c r="H128" s="21"/>
      <c r="I128" s="21"/>
      <c r="J128" s="43"/>
      <c r="K128" s="43"/>
      <c r="L128" s="21"/>
    </row>
    <row r="129" spans="1:12" s="22" customFormat="1" ht="12">
      <c r="A129" s="21"/>
      <c r="B129" s="43"/>
      <c r="C129" s="43"/>
      <c r="D129" s="50"/>
      <c r="F129" s="50"/>
      <c r="G129" s="50"/>
      <c r="I129" s="21"/>
      <c r="J129" s="43"/>
      <c r="K129" s="43"/>
      <c r="L129" s="21"/>
    </row>
    <row r="130" spans="1:12" s="22" customFormat="1" ht="12">
      <c r="A130" s="21"/>
      <c r="B130" s="43"/>
      <c r="C130" s="43"/>
      <c r="D130" s="50"/>
      <c r="F130" s="50"/>
      <c r="G130" s="50"/>
      <c r="I130" s="21"/>
      <c r="J130" s="43"/>
      <c r="K130" s="43"/>
      <c r="L130" s="21"/>
    </row>
    <row r="131" spans="1:12" s="22" customFormat="1" ht="12">
      <c r="A131" s="21"/>
      <c r="B131" s="43"/>
      <c r="C131" s="43"/>
      <c r="D131" s="50"/>
      <c r="F131" s="50"/>
      <c r="G131" s="50"/>
      <c r="I131" s="21"/>
      <c r="J131" s="43"/>
      <c r="K131" s="43"/>
      <c r="L131" s="21"/>
    </row>
    <row r="132" spans="1:12" s="22" customFormat="1" ht="12">
      <c r="A132" s="21"/>
      <c r="B132" s="43"/>
      <c r="C132" s="43"/>
      <c r="D132" s="50"/>
      <c r="F132" s="50"/>
      <c r="G132" s="50"/>
      <c r="J132" s="50"/>
      <c r="K132" s="50"/>
      <c r="L132" s="21"/>
    </row>
    <row r="133" spans="2:12" s="22" customFormat="1" ht="12">
      <c r="B133" s="50"/>
      <c r="C133" s="50"/>
      <c r="D133" s="50"/>
      <c r="F133" s="50"/>
      <c r="G133" s="50"/>
      <c r="J133" s="50"/>
      <c r="K133" s="50"/>
      <c r="L133" s="21"/>
    </row>
    <row r="134" spans="2:12" s="22" customFormat="1" ht="12">
      <c r="B134" s="50"/>
      <c r="C134" s="50"/>
      <c r="D134" s="50"/>
      <c r="F134" s="50"/>
      <c r="G134" s="50"/>
      <c r="J134" s="50"/>
      <c r="K134" s="50"/>
      <c r="L134" s="21"/>
    </row>
    <row r="135" spans="2:12" s="22" customFormat="1" ht="12">
      <c r="B135" s="50"/>
      <c r="C135" s="50"/>
      <c r="D135" s="50"/>
      <c r="F135" s="50"/>
      <c r="G135" s="50"/>
      <c r="J135" s="50"/>
      <c r="K135" s="50"/>
      <c r="L135" s="21"/>
    </row>
    <row r="136" spans="2:12" s="22" customFormat="1" ht="12">
      <c r="B136" s="50"/>
      <c r="C136" s="50"/>
      <c r="D136" s="50"/>
      <c r="F136" s="50"/>
      <c r="G136" s="50"/>
      <c r="J136" s="50"/>
      <c r="K136" s="50"/>
      <c r="L136" s="21"/>
    </row>
    <row r="137" spans="2:12" s="22" customFormat="1" ht="12">
      <c r="B137" s="50"/>
      <c r="C137" s="50"/>
      <c r="D137" s="50"/>
      <c r="F137" s="50"/>
      <c r="G137" s="50"/>
      <c r="J137" s="50"/>
      <c r="K137" s="50"/>
      <c r="L137" s="21"/>
    </row>
    <row r="138" spans="2:12" s="22" customFormat="1" ht="12">
      <c r="B138" s="50"/>
      <c r="C138" s="50"/>
      <c r="D138" s="50"/>
      <c r="F138" s="50"/>
      <c r="G138" s="50"/>
      <c r="J138" s="50"/>
      <c r="K138" s="50"/>
      <c r="L138" s="21"/>
    </row>
    <row r="139" spans="2:12" s="22" customFormat="1" ht="12">
      <c r="B139" s="50"/>
      <c r="C139" s="50"/>
      <c r="D139" s="50"/>
      <c r="F139" s="50"/>
      <c r="G139" s="50"/>
      <c r="J139" s="50"/>
      <c r="K139" s="50"/>
      <c r="L139" s="21"/>
    </row>
    <row r="140" spans="2:12" s="22" customFormat="1" ht="12">
      <c r="B140" s="50"/>
      <c r="C140" s="50"/>
      <c r="D140" s="50"/>
      <c r="F140" s="50"/>
      <c r="G140" s="50"/>
      <c r="J140" s="50"/>
      <c r="K140" s="50"/>
      <c r="L140" s="21"/>
    </row>
    <row r="141" spans="2:12" s="22" customFormat="1" ht="12">
      <c r="B141" s="50"/>
      <c r="C141" s="50"/>
      <c r="D141" s="50"/>
      <c r="F141" s="50"/>
      <c r="G141" s="50"/>
      <c r="J141" s="50"/>
      <c r="K141" s="50"/>
      <c r="L141" s="21"/>
    </row>
    <row r="142" spans="2:12" s="22" customFormat="1" ht="12">
      <c r="B142" s="50"/>
      <c r="C142" s="50"/>
      <c r="D142" s="50"/>
      <c r="F142" s="50"/>
      <c r="G142" s="50"/>
      <c r="J142" s="50"/>
      <c r="K142" s="50"/>
      <c r="L142" s="21"/>
    </row>
    <row r="143" spans="2:12" s="22" customFormat="1" ht="12">
      <c r="B143" s="50"/>
      <c r="C143" s="50"/>
      <c r="D143" s="50"/>
      <c r="F143" s="50"/>
      <c r="G143" s="50"/>
      <c r="J143" s="50"/>
      <c r="K143" s="50"/>
      <c r="L143" s="21"/>
    </row>
    <row r="144" spans="2:12" s="22" customFormat="1" ht="12">
      <c r="B144" s="50"/>
      <c r="C144" s="50"/>
      <c r="D144" s="50"/>
      <c r="F144" s="50"/>
      <c r="G144" s="50"/>
      <c r="J144" s="50"/>
      <c r="K144" s="50"/>
      <c r="L144" s="21"/>
    </row>
    <row r="145" spans="2:12" s="22" customFormat="1" ht="12">
      <c r="B145" s="50"/>
      <c r="C145" s="50"/>
      <c r="D145" s="50"/>
      <c r="F145" s="50"/>
      <c r="G145" s="50"/>
      <c r="J145" s="50"/>
      <c r="K145" s="50"/>
      <c r="L145" s="21"/>
    </row>
    <row r="146" spans="2:12" s="22" customFormat="1" ht="12">
      <c r="B146" s="50"/>
      <c r="C146" s="50"/>
      <c r="D146" s="50"/>
      <c r="F146" s="50"/>
      <c r="G146" s="50"/>
      <c r="J146" s="50"/>
      <c r="K146" s="50"/>
      <c r="L146" s="21"/>
    </row>
    <row r="147" spans="2:12" s="22" customFormat="1" ht="12">
      <c r="B147" s="50"/>
      <c r="C147" s="50"/>
      <c r="D147" s="50"/>
      <c r="F147" s="50"/>
      <c r="G147" s="50"/>
      <c r="J147" s="50"/>
      <c r="K147" s="50"/>
      <c r="L147" s="21"/>
    </row>
    <row r="148" spans="2:12" s="22" customFormat="1" ht="12">
      <c r="B148" s="50"/>
      <c r="C148" s="50"/>
      <c r="D148" s="50"/>
      <c r="F148" s="50"/>
      <c r="G148" s="50"/>
      <c r="J148" s="50"/>
      <c r="K148" s="50"/>
      <c r="L148" s="21"/>
    </row>
    <row r="149" spans="2:12" s="22" customFormat="1" ht="12">
      <c r="B149" s="50"/>
      <c r="C149" s="50"/>
      <c r="D149" s="50"/>
      <c r="F149" s="50"/>
      <c r="G149" s="50"/>
      <c r="J149" s="50"/>
      <c r="K149" s="50"/>
      <c r="L149" s="21"/>
    </row>
    <row r="150" spans="2:12" s="22" customFormat="1" ht="12">
      <c r="B150" s="50"/>
      <c r="C150" s="50"/>
      <c r="D150" s="50"/>
      <c r="F150" s="50"/>
      <c r="G150" s="50"/>
      <c r="J150" s="50"/>
      <c r="K150" s="50"/>
      <c r="L150" s="21"/>
    </row>
    <row r="151" spans="2:12" s="22" customFormat="1" ht="12">
      <c r="B151" s="50"/>
      <c r="C151" s="50"/>
      <c r="D151" s="50"/>
      <c r="F151" s="50"/>
      <c r="G151" s="50"/>
      <c r="J151" s="50"/>
      <c r="K151" s="50"/>
      <c r="L151" s="21"/>
    </row>
    <row r="152" spans="2:12" s="22" customFormat="1" ht="12">
      <c r="B152" s="50"/>
      <c r="C152" s="50"/>
      <c r="D152" s="50"/>
      <c r="F152" s="50"/>
      <c r="G152" s="50"/>
      <c r="J152" s="50"/>
      <c r="K152" s="50"/>
      <c r="L152" s="21"/>
    </row>
    <row r="153" spans="2:12" s="22" customFormat="1" ht="12">
      <c r="B153" s="50"/>
      <c r="C153" s="50"/>
      <c r="D153" s="50"/>
      <c r="F153" s="50"/>
      <c r="G153" s="50"/>
      <c r="J153" s="50"/>
      <c r="K153" s="50"/>
      <c r="L153" s="21"/>
    </row>
    <row r="154" spans="2:12" s="22" customFormat="1" ht="12">
      <c r="B154" s="50"/>
      <c r="C154" s="50"/>
      <c r="D154" s="50"/>
      <c r="F154" s="50"/>
      <c r="G154" s="50"/>
      <c r="J154" s="50"/>
      <c r="K154" s="50"/>
      <c r="L154" s="21"/>
    </row>
    <row r="155" spans="2:12" s="22" customFormat="1" ht="12">
      <c r="B155" s="50"/>
      <c r="C155" s="50"/>
      <c r="D155" s="50"/>
      <c r="F155" s="50"/>
      <c r="G155" s="50"/>
      <c r="J155" s="50"/>
      <c r="K155" s="50"/>
      <c r="L155" s="21"/>
    </row>
    <row r="156" spans="2:12" s="22" customFormat="1" ht="12">
      <c r="B156" s="50"/>
      <c r="C156" s="50"/>
      <c r="D156" s="50"/>
      <c r="F156" s="50"/>
      <c r="G156" s="50"/>
      <c r="J156" s="50"/>
      <c r="K156" s="50"/>
      <c r="L156" s="21"/>
    </row>
    <row r="157" spans="2:12" s="22" customFormat="1" ht="12">
      <c r="B157" s="50"/>
      <c r="C157" s="50"/>
      <c r="D157" s="50"/>
      <c r="F157" s="50"/>
      <c r="G157" s="50"/>
      <c r="J157" s="50"/>
      <c r="K157" s="50"/>
      <c r="L157" s="21"/>
    </row>
    <row r="158" spans="2:12" s="22" customFormat="1" ht="12">
      <c r="B158" s="50"/>
      <c r="C158" s="50"/>
      <c r="D158" s="50"/>
      <c r="F158" s="50"/>
      <c r="G158" s="50"/>
      <c r="J158" s="50"/>
      <c r="K158" s="50"/>
      <c r="L158" s="21"/>
    </row>
    <row r="159" spans="2:12" s="22" customFormat="1" ht="12">
      <c r="B159" s="50"/>
      <c r="C159" s="50"/>
      <c r="D159" s="50"/>
      <c r="F159" s="50"/>
      <c r="G159" s="50"/>
      <c r="J159" s="50"/>
      <c r="K159" s="50"/>
      <c r="L159" s="21"/>
    </row>
    <row r="160" spans="2:12" s="22" customFormat="1" ht="12">
      <c r="B160" s="50"/>
      <c r="C160" s="50"/>
      <c r="D160" s="50"/>
      <c r="F160" s="50"/>
      <c r="G160" s="50"/>
      <c r="J160" s="50"/>
      <c r="K160" s="50"/>
      <c r="L160" s="21"/>
    </row>
    <row r="161" spans="2:12" s="22" customFormat="1" ht="12">
      <c r="B161" s="50"/>
      <c r="C161" s="50"/>
      <c r="D161" s="50"/>
      <c r="F161" s="50"/>
      <c r="G161" s="50"/>
      <c r="J161" s="50"/>
      <c r="K161" s="50"/>
      <c r="L161" s="21"/>
    </row>
    <row r="162" spans="2:12" s="22" customFormat="1" ht="12">
      <c r="B162" s="50"/>
      <c r="C162" s="50"/>
      <c r="D162" s="50"/>
      <c r="F162" s="50"/>
      <c r="G162" s="50"/>
      <c r="J162" s="50"/>
      <c r="K162" s="50"/>
      <c r="L162" s="21"/>
    </row>
    <row r="163" spans="2:12" s="22" customFormat="1" ht="12">
      <c r="B163" s="50"/>
      <c r="C163" s="50"/>
      <c r="D163" s="50"/>
      <c r="F163" s="50"/>
      <c r="G163" s="50"/>
      <c r="J163" s="50"/>
      <c r="K163" s="50"/>
      <c r="L163" s="21"/>
    </row>
    <row r="164" spans="2:12" s="22" customFormat="1" ht="12">
      <c r="B164" s="50"/>
      <c r="C164" s="50"/>
      <c r="D164" s="50"/>
      <c r="F164" s="50"/>
      <c r="G164" s="50"/>
      <c r="J164" s="50"/>
      <c r="K164" s="50"/>
      <c r="L164" s="21"/>
    </row>
    <row r="165" spans="2:12" s="22" customFormat="1" ht="12">
      <c r="B165" s="50"/>
      <c r="C165" s="50"/>
      <c r="D165" s="50"/>
      <c r="F165" s="50"/>
      <c r="G165" s="50"/>
      <c r="J165" s="50"/>
      <c r="K165" s="50"/>
      <c r="L165" s="21"/>
    </row>
    <row r="166" spans="2:12" s="22" customFormat="1" ht="12">
      <c r="B166" s="50"/>
      <c r="C166" s="50"/>
      <c r="D166" s="50"/>
      <c r="F166" s="50"/>
      <c r="G166" s="50"/>
      <c r="J166" s="50"/>
      <c r="K166" s="50"/>
      <c r="L166" s="21"/>
    </row>
    <row r="167" spans="2:12" s="22" customFormat="1" ht="12">
      <c r="B167" s="50"/>
      <c r="C167" s="50"/>
      <c r="D167" s="50"/>
      <c r="F167" s="50"/>
      <c r="G167" s="50"/>
      <c r="J167" s="50"/>
      <c r="K167" s="50"/>
      <c r="L167" s="21"/>
    </row>
    <row r="168" spans="2:12" s="22" customFormat="1" ht="12">
      <c r="B168" s="50"/>
      <c r="C168" s="50"/>
      <c r="D168" s="50"/>
      <c r="F168" s="50"/>
      <c r="G168" s="50"/>
      <c r="J168" s="50"/>
      <c r="K168" s="50"/>
      <c r="L168" s="21"/>
    </row>
    <row r="169" spans="2:12" s="22" customFormat="1" ht="12">
      <c r="B169" s="50"/>
      <c r="C169" s="50"/>
      <c r="D169" s="50"/>
      <c r="F169" s="50"/>
      <c r="G169" s="50"/>
      <c r="J169" s="50"/>
      <c r="K169" s="50"/>
      <c r="L169" s="21"/>
    </row>
    <row r="170" spans="2:12" s="22" customFormat="1" ht="12">
      <c r="B170" s="50"/>
      <c r="C170" s="50"/>
      <c r="D170" s="50"/>
      <c r="F170" s="50"/>
      <c r="G170" s="50"/>
      <c r="J170" s="50"/>
      <c r="K170" s="50"/>
      <c r="L170" s="21"/>
    </row>
    <row r="171" spans="2:12" s="22" customFormat="1" ht="12">
      <c r="B171" s="50"/>
      <c r="C171" s="50"/>
      <c r="D171" s="50"/>
      <c r="F171" s="50"/>
      <c r="G171" s="50"/>
      <c r="J171" s="50"/>
      <c r="K171" s="50"/>
      <c r="L171" s="21"/>
    </row>
    <row r="172" spans="2:12" s="22" customFormat="1" ht="12">
      <c r="B172" s="50"/>
      <c r="C172" s="50"/>
      <c r="D172" s="50"/>
      <c r="F172" s="50"/>
      <c r="G172" s="50"/>
      <c r="J172" s="50"/>
      <c r="K172" s="50"/>
      <c r="L172" s="21"/>
    </row>
    <row r="173" spans="2:12" s="22" customFormat="1" ht="12">
      <c r="B173" s="50"/>
      <c r="C173" s="50"/>
      <c r="D173" s="50"/>
      <c r="F173" s="50"/>
      <c r="G173" s="50"/>
      <c r="J173" s="50"/>
      <c r="K173" s="50"/>
      <c r="L173" s="21"/>
    </row>
    <row r="174" spans="2:12" s="22" customFormat="1" ht="12">
      <c r="B174" s="50"/>
      <c r="C174" s="50"/>
      <c r="D174" s="50"/>
      <c r="F174" s="50"/>
      <c r="G174" s="50"/>
      <c r="J174" s="50"/>
      <c r="K174" s="50"/>
      <c r="L174" s="21"/>
    </row>
    <row r="175" spans="2:12" s="22" customFormat="1" ht="12">
      <c r="B175" s="50"/>
      <c r="C175" s="50"/>
      <c r="D175" s="50"/>
      <c r="F175" s="50"/>
      <c r="G175" s="50"/>
      <c r="J175" s="50"/>
      <c r="K175" s="50"/>
      <c r="L175" s="21"/>
    </row>
    <row r="176" spans="2:12" s="22" customFormat="1" ht="12">
      <c r="B176" s="50"/>
      <c r="C176" s="50"/>
      <c r="D176" s="50"/>
      <c r="F176" s="50"/>
      <c r="G176" s="50"/>
      <c r="J176" s="50"/>
      <c r="K176" s="50"/>
      <c r="L176" s="21"/>
    </row>
    <row r="177" spans="2:12" s="22" customFormat="1" ht="12">
      <c r="B177" s="50"/>
      <c r="C177" s="50"/>
      <c r="D177" s="50"/>
      <c r="F177" s="50"/>
      <c r="G177" s="50"/>
      <c r="J177" s="50"/>
      <c r="K177" s="50"/>
      <c r="L177" s="21"/>
    </row>
    <row r="178" spans="2:12" s="22" customFormat="1" ht="12">
      <c r="B178" s="50"/>
      <c r="C178" s="50"/>
      <c r="D178" s="50"/>
      <c r="F178" s="50"/>
      <c r="G178" s="50"/>
      <c r="J178" s="50"/>
      <c r="K178" s="50"/>
      <c r="L178" s="21"/>
    </row>
    <row r="179" spans="2:12" s="22" customFormat="1" ht="12">
      <c r="B179" s="50"/>
      <c r="C179" s="50"/>
      <c r="D179" s="50"/>
      <c r="F179" s="50"/>
      <c r="G179" s="50"/>
      <c r="J179" s="50"/>
      <c r="K179" s="50"/>
      <c r="L179" s="21"/>
    </row>
    <row r="180" spans="2:12" s="22" customFormat="1" ht="12">
      <c r="B180" s="50"/>
      <c r="C180" s="50"/>
      <c r="D180" s="50"/>
      <c r="F180" s="50"/>
      <c r="G180" s="50"/>
      <c r="J180" s="50"/>
      <c r="K180" s="50"/>
      <c r="L180" s="21"/>
    </row>
    <row r="181" spans="2:12" s="22" customFormat="1" ht="12">
      <c r="B181" s="50"/>
      <c r="C181" s="50"/>
      <c r="D181" s="50"/>
      <c r="F181" s="50"/>
      <c r="G181" s="50"/>
      <c r="J181" s="50"/>
      <c r="K181" s="50"/>
      <c r="L181" s="21"/>
    </row>
    <row r="182" spans="2:12" s="22" customFormat="1" ht="12">
      <c r="B182" s="50"/>
      <c r="C182" s="50"/>
      <c r="D182" s="50"/>
      <c r="F182" s="50"/>
      <c r="G182" s="50"/>
      <c r="J182" s="50"/>
      <c r="K182" s="50"/>
      <c r="L182" s="21"/>
    </row>
    <row r="183" spans="2:12" s="22" customFormat="1" ht="12">
      <c r="B183" s="50"/>
      <c r="C183" s="50"/>
      <c r="D183" s="50"/>
      <c r="F183" s="50"/>
      <c r="G183" s="50"/>
      <c r="J183" s="50"/>
      <c r="K183" s="50"/>
      <c r="L183" s="21"/>
    </row>
    <row r="184" spans="2:12" s="22" customFormat="1" ht="12">
      <c r="B184" s="50"/>
      <c r="C184" s="50"/>
      <c r="D184" s="50"/>
      <c r="F184" s="50"/>
      <c r="G184" s="50"/>
      <c r="J184" s="50"/>
      <c r="K184" s="50"/>
      <c r="L184" s="21"/>
    </row>
    <row r="185" spans="2:12" s="22" customFormat="1" ht="12">
      <c r="B185" s="50"/>
      <c r="C185" s="50"/>
      <c r="D185" s="50"/>
      <c r="F185" s="50"/>
      <c r="G185" s="50"/>
      <c r="J185" s="50"/>
      <c r="K185" s="50"/>
      <c r="L185" s="21"/>
    </row>
    <row r="186" spans="2:12" s="22" customFormat="1" ht="12">
      <c r="B186" s="50"/>
      <c r="C186" s="50"/>
      <c r="D186" s="50"/>
      <c r="F186" s="50"/>
      <c r="G186" s="50"/>
      <c r="J186" s="50"/>
      <c r="K186" s="50"/>
      <c r="L186" s="21"/>
    </row>
    <row r="187" spans="2:12" s="22" customFormat="1" ht="12">
      <c r="B187" s="50"/>
      <c r="C187" s="50"/>
      <c r="D187" s="50"/>
      <c r="F187" s="50"/>
      <c r="G187" s="50"/>
      <c r="J187" s="50"/>
      <c r="K187" s="50"/>
      <c r="L187" s="21"/>
    </row>
    <row r="188" spans="2:12" s="22" customFormat="1" ht="12">
      <c r="B188" s="50"/>
      <c r="C188" s="50"/>
      <c r="D188" s="50"/>
      <c r="F188" s="50"/>
      <c r="G188" s="50"/>
      <c r="J188" s="50"/>
      <c r="K188" s="50"/>
      <c r="L188" s="21"/>
    </row>
    <row r="189" spans="2:12" s="22" customFormat="1" ht="12">
      <c r="B189" s="50"/>
      <c r="C189" s="50"/>
      <c r="D189" s="50"/>
      <c r="F189" s="50"/>
      <c r="G189" s="50"/>
      <c r="J189" s="50"/>
      <c r="K189" s="50"/>
      <c r="L189" s="21"/>
    </row>
    <row r="190" spans="2:12" s="22" customFormat="1" ht="12">
      <c r="B190" s="50"/>
      <c r="C190" s="50"/>
      <c r="D190" s="50"/>
      <c r="F190" s="50"/>
      <c r="G190" s="50"/>
      <c r="J190" s="50"/>
      <c r="K190" s="50"/>
      <c r="L190" s="21"/>
    </row>
    <row r="191" spans="2:12" s="22" customFormat="1" ht="12">
      <c r="B191" s="50"/>
      <c r="C191" s="50"/>
      <c r="D191" s="50"/>
      <c r="F191" s="50"/>
      <c r="G191" s="50"/>
      <c r="J191" s="50"/>
      <c r="K191" s="50"/>
      <c r="L191" s="21"/>
    </row>
    <row r="192" spans="2:12" s="22" customFormat="1" ht="12">
      <c r="B192" s="50"/>
      <c r="C192" s="50"/>
      <c r="D192" s="50"/>
      <c r="F192" s="50"/>
      <c r="G192" s="50"/>
      <c r="J192" s="50"/>
      <c r="K192" s="50"/>
      <c r="L192" s="21"/>
    </row>
    <row r="193" spans="2:12" s="22" customFormat="1" ht="12">
      <c r="B193" s="50"/>
      <c r="C193" s="50"/>
      <c r="D193" s="50"/>
      <c r="F193" s="50"/>
      <c r="G193" s="50"/>
      <c r="J193" s="50"/>
      <c r="K193" s="50"/>
      <c r="L193" s="21"/>
    </row>
    <row r="194" spans="2:12" s="22" customFormat="1" ht="12">
      <c r="B194" s="50"/>
      <c r="C194" s="50"/>
      <c r="D194" s="50"/>
      <c r="F194" s="50"/>
      <c r="G194" s="50"/>
      <c r="J194" s="50"/>
      <c r="K194" s="50"/>
      <c r="L194" s="21"/>
    </row>
    <row r="195" spans="2:12" s="22" customFormat="1" ht="12">
      <c r="B195" s="50"/>
      <c r="C195" s="50"/>
      <c r="D195" s="50"/>
      <c r="F195" s="50"/>
      <c r="G195" s="50"/>
      <c r="J195" s="50"/>
      <c r="K195" s="50"/>
      <c r="L195" s="21"/>
    </row>
    <row r="196" spans="2:12" s="22" customFormat="1" ht="12">
      <c r="B196" s="50"/>
      <c r="C196" s="50"/>
      <c r="D196" s="50"/>
      <c r="F196" s="50"/>
      <c r="G196" s="50"/>
      <c r="J196" s="50"/>
      <c r="K196" s="50"/>
      <c r="L196" s="21"/>
    </row>
    <row r="197" spans="2:12" s="22" customFormat="1" ht="12">
      <c r="B197" s="50"/>
      <c r="C197" s="50"/>
      <c r="D197" s="50"/>
      <c r="F197" s="50"/>
      <c r="G197" s="50"/>
      <c r="J197" s="50"/>
      <c r="K197" s="50"/>
      <c r="L197" s="21"/>
    </row>
    <row r="198" spans="2:12" s="22" customFormat="1" ht="12">
      <c r="B198" s="50"/>
      <c r="C198" s="50"/>
      <c r="D198" s="50"/>
      <c r="F198" s="50"/>
      <c r="G198" s="50"/>
      <c r="J198" s="50"/>
      <c r="K198" s="50"/>
      <c r="L198" s="21"/>
    </row>
    <row r="199" spans="2:12" s="22" customFormat="1" ht="12">
      <c r="B199" s="50"/>
      <c r="C199" s="50"/>
      <c r="D199" s="50"/>
      <c r="F199" s="50"/>
      <c r="G199" s="50"/>
      <c r="J199" s="50"/>
      <c r="K199" s="50"/>
      <c r="L199" s="21"/>
    </row>
    <row r="200" spans="2:12" s="22" customFormat="1" ht="12">
      <c r="B200" s="50"/>
      <c r="C200" s="50"/>
      <c r="D200" s="50"/>
      <c r="F200" s="50"/>
      <c r="G200" s="50"/>
      <c r="J200" s="50"/>
      <c r="K200" s="50"/>
      <c r="L200" s="21"/>
    </row>
    <row r="201" spans="2:12" s="22" customFormat="1" ht="12">
      <c r="B201" s="50"/>
      <c r="C201" s="50"/>
      <c r="D201" s="50"/>
      <c r="F201" s="50"/>
      <c r="G201" s="50"/>
      <c r="J201" s="50"/>
      <c r="K201" s="50"/>
      <c r="L201" s="21"/>
    </row>
    <row r="202" spans="2:12" s="22" customFormat="1" ht="12">
      <c r="B202" s="50"/>
      <c r="C202" s="50"/>
      <c r="D202" s="50"/>
      <c r="F202" s="50"/>
      <c r="G202" s="50"/>
      <c r="J202" s="50"/>
      <c r="K202" s="50"/>
      <c r="L202" s="21"/>
    </row>
    <row r="203" spans="2:12" s="22" customFormat="1" ht="12">
      <c r="B203" s="50"/>
      <c r="C203" s="50"/>
      <c r="D203" s="50"/>
      <c r="F203" s="50"/>
      <c r="G203" s="50"/>
      <c r="J203" s="50"/>
      <c r="K203" s="50"/>
      <c r="L203" s="21"/>
    </row>
    <row r="204" spans="2:12" s="22" customFormat="1" ht="12">
      <c r="B204" s="50"/>
      <c r="C204" s="50"/>
      <c r="D204" s="50"/>
      <c r="F204" s="50"/>
      <c r="G204" s="50"/>
      <c r="J204" s="50"/>
      <c r="K204" s="50"/>
      <c r="L204" s="21"/>
    </row>
    <row r="205" spans="2:12" s="22" customFormat="1" ht="12">
      <c r="B205" s="50"/>
      <c r="C205" s="50"/>
      <c r="D205" s="50"/>
      <c r="F205" s="50"/>
      <c r="G205" s="50"/>
      <c r="J205" s="50"/>
      <c r="K205" s="50"/>
      <c r="L205" s="21"/>
    </row>
    <row r="206" spans="2:12" s="22" customFormat="1" ht="12">
      <c r="B206" s="50"/>
      <c r="C206" s="50"/>
      <c r="D206" s="50"/>
      <c r="F206" s="50"/>
      <c r="G206" s="50"/>
      <c r="J206" s="50"/>
      <c r="K206" s="50"/>
      <c r="L206" s="21"/>
    </row>
    <row r="207" spans="2:12" s="22" customFormat="1" ht="12">
      <c r="B207" s="50"/>
      <c r="C207" s="50"/>
      <c r="D207" s="50"/>
      <c r="F207" s="50"/>
      <c r="G207" s="50"/>
      <c r="J207" s="50"/>
      <c r="K207" s="50"/>
      <c r="L207" s="21"/>
    </row>
    <row r="208" spans="2:12" s="22" customFormat="1" ht="12">
      <c r="B208" s="50"/>
      <c r="C208" s="50"/>
      <c r="D208" s="50"/>
      <c r="F208" s="50"/>
      <c r="G208" s="50"/>
      <c r="J208" s="50"/>
      <c r="K208" s="50"/>
      <c r="L208" s="21"/>
    </row>
    <row r="209" spans="2:12" s="22" customFormat="1" ht="12">
      <c r="B209" s="50"/>
      <c r="C209" s="50"/>
      <c r="D209" s="50"/>
      <c r="F209" s="50"/>
      <c r="G209" s="50"/>
      <c r="J209" s="50"/>
      <c r="K209" s="50"/>
      <c r="L209" s="21"/>
    </row>
    <row r="210" spans="2:12" s="22" customFormat="1" ht="12">
      <c r="B210" s="50"/>
      <c r="C210" s="50"/>
      <c r="D210" s="50"/>
      <c r="F210" s="50"/>
      <c r="G210" s="50"/>
      <c r="J210" s="50"/>
      <c r="K210" s="50"/>
      <c r="L210" s="21"/>
    </row>
    <row r="211" spans="2:12" s="22" customFormat="1" ht="12">
      <c r="B211" s="50"/>
      <c r="C211" s="50"/>
      <c r="D211" s="50"/>
      <c r="F211" s="50"/>
      <c r="G211" s="50"/>
      <c r="J211" s="50"/>
      <c r="K211" s="50"/>
      <c r="L211" s="21"/>
    </row>
    <row r="212" spans="2:12" s="22" customFormat="1" ht="12">
      <c r="B212" s="50"/>
      <c r="C212" s="50"/>
      <c r="D212" s="50"/>
      <c r="F212" s="50"/>
      <c r="G212" s="50"/>
      <c r="J212" s="50"/>
      <c r="K212" s="50"/>
      <c r="L212" s="21"/>
    </row>
    <row r="213" spans="2:12" s="22" customFormat="1" ht="12">
      <c r="B213" s="50"/>
      <c r="C213" s="50"/>
      <c r="D213" s="50"/>
      <c r="F213" s="50"/>
      <c r="G213" s="50"/>
      <c r="J213" s="50"/>
      <c r="K213" s="50"/>
      <c r="L213" s="21"/>
    </row>
    <row r="214" spans="2:12" s="22" customFormat="1" ht="12">
      <c r="B214" s="50"/>
      <c r="C214" s="50"/>
      <c r="D214" s="50"/>
      <c r="F214" s="50"/>
      <c r="G214" s="50"/>
      <c r="J214" s="50"/>
      <c r="K214" s="50"/>
      <c r="L214" s="21"/>
    </row>
    <row r="215" spans="2:12" s="22" customFormat="1" ht="12">
      <c r="B215" s="50"/>
      <c r="C215" s="50"/>
      <c r="D215" s="50"/>
      <c r="F215" s="50"/>
      <c r="G215" s="50"/>
      <c r="J215" s="50"/>
      <c r="K215" s="50"/>
      <c r="L215" s="21"/>
    </row>
    <row r="216" spans="2:12" s="22" customFormat="1" ht="12">
      <c r="B216" s="50"/>
      <c r="C216" s="50"/>
      <c r="D216" s="50"/>
      <c r="F216" s="50"/>
      <c r="G216" s="50"/>
      <c r="J216" s="50"/>
      <c r="K216" s="50"/>
      <c r="L216" s="21"/>
    </row>
    <row r="217" spans="2:12" s="22" customFormat="1" ht="12">
      <c r="B217" s="50"/>
      <c r="C217" s="50"/>
      <c r="D217" s="50"/>
      <c r="F217" s="50"/>
      <c r="G217" s="50"/>
      <c r="J217" s="50"/>
      <c r="K217" s="50"/>
      <c r="L217" s="21"/>
    </row>
    <row r="218" spans="2:12" s="22" customFormat="1" ht="12">
      <c r="B218" s="50"/>
      <c r="C218" s="50"/>
      <c r="D218" s="50"/>
      <c r="F218" s="50"/>
      <c r="G218" s="50"/>
      <c r="J218" s="50"/>
      <c r="K218" s="50"/>
      <c r="L218" s="21"/>
    </row>
    <row r="219" spans="2:12" s="22" customFormat="1" ht="12">
      <c r="B219" s="50"/>
      <c r="C219" s="50"/>
      <c r="D219" s="50"/>
      <c r="F219" s="50"/>
      <c r="G219" s="50"/>
      <c r="J219" s="50"/>
      <c r="K219" s="50"/>
      <c r="L219" s="21"/>
    </row>
    <row r="220" spans="2:12" s="22" customFormat="1" ht="12">
      <c r="B220" s="50"/>
      <c r="C220" s="50"/>
      <c r="D220" s="50"/>
      <c r="F220" s="50"/>
      <c r="G220" s="50"/>
      <c r="J220" s="50"/>
      <c r="K220" s="50"/>
      <c r="L220" s="21"/>
    </row>
    <row r="221" spans="2:12" s="22" customFormat="1" ht="12">
      <c r="B221" s="50"/>
      <c r="C221" s="50"/>
      <c r="D221" s="50"/>
      <c r="F221" s="50"/>
      <c r="G221" s="50"/>
      <c r="J221" s="50"/>
      <c r="K221" s="50"/>
      <c r="L221" s="21"/>
    </row>
    <row r="222" spans="2:12" s="22" customFormat="1" ht="12">
      <c r="B222" s="50"/>
      <c r="C222" s="50"/>
      <c r="D222" s="50"/>
      <c r="F222" s="50"/>
      <c r="G222" s="50"/>
      <c r="J222" s="50"/>
      <c r="K222" s="50"/>
      <c r="L222" s="21"/>
    </row>
    <row r="223" spans="2:12" s="22" customFormat="1" ht="12">
      <c r="B223" s="50"/>
      <c r="C223" s="50"/>
      <c r="D223" s="50"/>
      <c r="F223" s="50"/>
      <c r="G223" s="50"/>
      <c r="J223" s="50"/>
      <c r="K223" s="50"/>
      <c r="L223" s="21"/>
    </row>
    <row r="224" spans="2:12" s="22" customFormat="1" ht="12">
      <c r="B224" s="50"/>
      <c r="C224" s="50"/>
      <c r="D224" s="50"/>
      <c r="F224" s="50"/>
      <c r="G224" s="50"/>
      <c r="J224" s="50"/>
      <c r="K224" s="50"/>
      <c r="L224" s="21"/>
    </row>
    <row r="225" spans="2:12" s="22" customFormat="1" ht="12">
      <c r="B225" s="50"/>
      <c r="C225" s="50"/>
      <c r="D225" s="50"/>
      <c r="F225" s="50"/>
      <c r="G225" s="50"/>
      <c r="J225" s="50"/>
      <c r="K225" s="50"/>
      <c r="L225" s="21"/>
    </row>
    <row r="226" spans="2:12" s="22" customFormat="1" ht="12">
      <c r="B226" s="50"/>
      <c r="C226" s="50"/>
      <c r="D226" s="50"/>
      <c r="F226" s="50"/>
      <c r="G226" s="50"/>
      <c r="J226" s="50"/>
      <c r="K226" s="50"/>
      <c r="L226" s="21"/>
    </row>
    <row r="227" spans="2:12" s="22" customFormat="1" ht="12">
      <c r="B227" s="50"/>
      <c r="C227" s="50"/>
      <c r="D227" s="50"/>
      <c r="F227" s="50"/>
      <c r="G227" s="50"/>
      <c r="J227" s="50"/>
      <c r="K227" s="50"/>
      <c r="L227" s="21"/>
    </row>
    <row r="228" spans="2:12" s="22" customFormat="1" ht="12">
      <c r="B228" s="50"/>
      <c r="C228" s="50"/>
      <c r="D228" s="50"/>
      <c r="F228" s="50"/>
      <c r="G228" s="50"/>
      <c r="J228" s="50"/>
      <c r="K228" s="50"/>
      <c r="L228" s="21"/>
    </row>
    <row r="229" spans="2:12" s="22" customFormat="1" ht="12">
      <c r="B229" s="50"/>
      <c r="C229" s="50"/>
      <c r="D229" s="50"/>
      <c r="F229" s="50"/>
      <c r="G229" s="50"/>
      <c r="J229" s="50"/>
      <c r="K229" s="50"/>
      <c r="L229" s="21"/>
    </row>
    <row r="230" spans="2:12" s="22" customFormat="1" ht="12">
      <c r="B230" s="50"/>
      <c r="C230" s="50"/>
      <c r="D230" s="50"/>
      <c r="F230" s="50"/>
      <c r="G230" s="50"/>
      <c r="J230" s="50"/>
      <c r="K230" s="50"/>
      <c r="L230" s="21"/>
    </row>
    <row r="231" spans="2:12" s="22" customFormat="1" ht="12">
      <c r="B231" s="50"/>
      <c r="C231" s="50"/>
      <c r="D231" s="50"/>
      <c r="F231" s="50"/>
      <c r="G231" s="50"/>
      <c r="J231" s="50"/>
      <c r="K231" s="50"/>
      <c r="L231" s="21"/>
    </row>
    <row r="232" spans="2:12" s="22" customFormat="1" ht="12">
      <c r="B232" s="50"/>
      <c r="C232" s="50"/>
      <c r="D232" s="50"/>
      <c r="F232" s="50"/>
      <c r="G232" s="50"/>
      <c r="J232" s="50"/>
      <c r="K232" s="50"/>
      <c r="L232" s="21"/>
    </row>
    <row r="233" spans="2:12" s="22" customFormat="1" ht="12">
      <c r="B233" s="50"/>
      <c r="C233" s="50"/>
      <c r="D233" s="50"/>
      <c r="F233" s="50"/>
      <c r="G233" s="50"/>
      <c r="J233" s="50"/>
      <c r="K233" s="50"/>
      <c r="L233" s="21"/>
    </row>
    <row r="234" spans="2:12" s="22" customFormat="1" ht="12">
      <c r="B234" s="50"/>
      <c r="C234" s="50"/>
      <c r="D234" s="50"/>
      <c r="F234" s="50"/>
      <c r="G234" s="50"/>
      <c r="J234" s="50"/>
      <c r="K234" s="50"/>
      <c r="L234" s="21"/>
    </row>
    <row r="235" spans="2:12" s="22" customFormat="1" ht="12">
      <c r="B235" s="50"/>
      <c r="C235" s="50"/>
      <c r="D235" s="50"/>
      <c r="F235" s="50"/>
      <c r="G235" s="50"/>
      <c r="J235" s="50"/>
      <c r="K235" s="50"/>
      <c r="L235" s="21"/>
    </row>
    <row r="236" spans="2:12" s="22" customFormat="1" ht="12">
      <c r="B236" s="50"/>
      <c r="C236" s="50"/>
      <c r="D236" s="50"/>
      <c r="F236" s="50"/>
      <c r="G236" s="50"/>
      <c r="J236" s="50"/>
      <c r="K236" s="50"/>
      <c r="L236" s="21"/>
    </row>
    <row r="237" spans="2:12" s="22" customFormat="1" ht="12">
      <c r="B237" s="50"/>
      <c r="C237" s="50"/>
      <c r="D237" s="50"/>
      <c r="F237" s="50"/>
      <c r="G237" s="50"/>
      <c r="J237" s="50"/>
      <c r="K237" s="50"/>
      <c r="L237" s="21"/>
    </row>
    <row r="238" spans="2:12" s="22" customFormat="1" ht="12">
      <c r="B238" s="50"/>
      <c r="C238" s="50"/>
      <c r="D238" s="50"/>
      <c r="F238" s="50"/>
      <c r="G238" s="50"/>
      <c r="J238" s="50"/>
      <c r="K238" s="50"/>
      <c r="L238" s="21"/>
    </row>
    <row r="239" spans="2:12" s="22" customFormat="1" ht="12">
      <c r="B239" s="50"/>
      <c r="C239" s="50"/>
      <c r="D239" s="50"/>
      <c r="F239" s="50"/>
      <c r="G239" s="50"/>
      <c r="J239" s="50"/>
      <c r="K239" s="50"/>
      <c r="L239" s="21"/>
    </row>
    <row r="240" spans="2:12" s="22" customFormat="1" ht="12">
      <c r="B240" s="50"/>
      <c r="C240" s="50"/>
      <c r="D240" s="50"/>
      <c r="F240" s="50"/>
      <c r="G240" s="50"/>
      <c r="J240" s="50"/>
      <c r="K240" s="50"/>
      <c r="L240" s="21"/>
    </row>
    <row r="241" spans="2:12" s="22" customFormat="1" ht="12">
      <c r="B241" s="50"/>
      <c r="C241" s="50"/>
      <c r="D241" s="50"/>
      <c r="F241" s="50"/>
      <c r="G241" s="50"/>
      <c r="J241" s="50"/>
      <c r="K241" s="50"/>
      <c r="L241" s="21"/>
    </row>
    <row r="242" spans="2:12" s="22" customFormat="1" ht="12">
      <c r="B242" s="50"/>
      <c r="C242" s="50"/>
      <c r="D242" s="50"/>
      <c r="F242" s="50"/>
      <c r="G242" s="50"/>
      <c r="J242" s="50"/>
      <c r="K242" s="50"/>
      <c r="L242" s="21"/>
    </row>
    <row r="243" spans="2:12" s="22" customFormat="1" ht="12">
      <c r="B243" s="50"/>
      <c r="C243" s="50"/>
      <c r="D243" s="50"/>
      <c r="F243" s="50"/>
      <c r="G243" s="50"/>
      <c r="J243" s="50"/>
      <c r="K243" s="50"/>
      <c r="L243" s="21"/>
    </row>
    <row r="244" spans="2:12" s="22" customFormat="1" ht="12">
      <c r="B244" s="50"/>
      <c r="C244" s="50"/>
      <c r="D244" s="50"/>
      <c r="F244" s="50"/>
      <c r="G244" s="50"/>
      <c r="J244" s="50"/>
      <c r="K244" s="50"/>
      <c r="L244" s="21"/>
    </row>
    <row r="245" spans="2:12" s="22" customFormat="1" ht="12">
      <c r="B245" s="50"/>
      <c r="C245" s="50"/>
      <c r="D245" s="50"/>
      <c r="F245" s="50"/>
      <c r="G245" s="50"/>
      <c r="J245" s="50"/>
      <c r="K245" s="50"/>
      <c r="L245" s="21"/>
    </row>
    <row r="246" spans="2:12" s="22" customFormat="1" ht="12">
      <c r="B246" s="50"/>
      <c r="C246" s="50"/>
      <c r="D246" s="50"/>
      <c r="F246" s="50"/>
      <c r="G246" s="50"/>
      <c r="J246" s="50"/>
      <c r="K246" s="50"/>
      <c r="L246" s="21"/>
    </row>
    <row r="247" spans="2:12" s="22" customFormat="1" ht="12">
      <c r="B247" s="50"/>
      <c r="C247" s="50"/>
      <c r="D247" s="50"/>
      <c r="F247" s="50"/>
      <c r="G247" s="50"/>
      <c r="J247" s="50"/>
      <c r="K247" s="50"/>
      <c r="L247" s="21"/>
    </row>
    <row r="248" spans="2:12" s="22" customFormat="1" ht="12">
      <c r="B248" s="50"/>
      <c r="C248" s="50"/>
      <c r="D248" s="50"/>
      <c r="F248" s="50"/>
      <c r="G248" s="50"/>
      <c r="J248" s="50"/>
      <c r="K248" s="50"/>
      <c r="L248" s="21"/>
    </row>
    <row r="249" spans="2:12" s="22" customFormat="1" ht="12">
      <c r="B249" s="50"/>
      <c r="C249" s="50"/>
      <c r="D249" s="50"/>
      <c r="F249" s="50"/>
      <c r="G249" s="50"/>
      <c r="J249" s="50"/>
      <c r="K249" s="50"/>
      <c r="L249" s="21"/>
    </row>
    <row r="250" spans="2:12" s="22" customFormat="1" ht="12">
      <c r="B250" s="50"/>
      <c r="C250" s="50"/>
      <c r="D250" s="50"/>
      <c r="F250" s="50"/>
      <c r="G250" s="50"/>
      <c r="J250" s="50"/>
      <c r="K250" s="50"/>
      <c r="L250" s="21"/>
    </row>
    <row r="251" spans="2:12" s="22" customFormat="1" ht="12">
      <c r="B251" s="50"/>
      <c r="C251" s="50"/>
      <c r="D251" s="50"/>
      <c r="F251" s="50"/>
      <c r="G251" s="50"/>
      <c r="J251" s="50"/>
      <c r="K251" s="50"/>
      <c r="L251" s="21"/>
    </row>
    <row r="252" spans="2:12" s="22" customFormat="1" ht="12">
      <c r="B252" s="50"/>
      <c r="C252" s="50"/>
      <c r="D252" s="50"/>
      <c r="F252" s="50"/>
      <c r="G252" s="50"/>
      <c r="J252" s="50"/>
      <c r="K252" s="50"/>
      <c r="L252" s="21"/>
    </row>
    <row r="253" spans="2:12" s="22" customFormat="1" ht="12">
      <c r="B253" s="50"/>
      <c r="C253" s="50"/>
      <c r="D253" s="50"/>
      <c r="F253" s="50"/>
      <c r="G253" s="50"/>
      <c r="J253" s="50"/>
      <c r="K253" s="50"/>
      <c r="L253" s="21"/>
    </row>
    <row r="254" spans="2:12" s="22" customFormat="1" ht="12">
      <c r="B254" s="50"/>
      <c r="C254" s="50"/>
      <c r="D254" s="50"/>
      <c r="F254" s="50"/>
      <c r="G254" s="50"/>
      <c r="J254" s="50"/>
      <c r="K254" s="50"/>
      <c r="L254" s="21"/>
    </row>
    <row r="255" spans="2:12" s="22" customFormat="1" ht="12">
      <c r="B255" s="50"/>
      <c r="C255" s="50"/>
      <c r="D255" s="50"/>
      <c r="F255" s="50"/>
      <c r="G255" s="50"/>
      <c r="J255" s="50"/>
      <c r="K255" s="50"/>
      <c r="L255" s="21"/>
    </row>
    <row r="256" spans="2:12" s="22" customFormat="1" ht="12">
      <c r="B256" s="50"/>
      <c r="C256" s="50"/>
      <c r="D256" s="50"/>
      <c r="F256" s="50"/>
      <c r="G256" s="50"/>
      <c r="J256" s="50"/>
      <c r="K256" s="50"/>
      <c r="L256" s="21"/>
    </row>
    <row r="257" spans="2:12" s="22" customFormat="1" ht="12">
      <c r="B257" s="50"/>
      <c r="C257" s="50"/>
      <c r="D257" s="50"/>
      <c r="F257" s="50"/>
      <c r="G257" s="50"/>
      <c r="J257" s="50"/>
      <c r="K257" s="50"/>
      <c r="L257" s="21"/>
    </row>
    <row r="258" spans="2:12" s="22" customFormat="1" ht="12">
      <c r="B258" s="50"/>
      <c r="C258" s="50"/>
      <c r="D258" s="50"/>
      <c r="F258" s="50"/>
      <c r="G258" s="50"/>
      <c r="J258" s="50"/>
      <c r="K258" s="50"/>
      <c r="L258" s="21"/>
    </row>
    <row r="259" spans="2:12" s="22" customFormat="1" ht="12">
      <c r="B259" s="50"/>
      <c r="C259" s="50"/>
      <c r="D259" s="50"/>
      <c r="F259" s="50"/>
      <c r="G259" s="50"/>
      <c r="J259" s="50"/>
      <c r="K259" s="50"/>
      <c r="L259" s="21"/>
    </row>
    <row r="260" spans="2:12" s="22" customFormat="1" ht="12">
      <c r="B260" s="50"/>
      <c r="C260" s="50"/>
      <c r="D260" s="50"/>
      <c r="F260" s="50"/>
      <c r="G260" s="50"/>
      <c r="J260" s="50"/>
      <c r="K260" s="50"/>
      <c r="L260" s="21"/>
    </row>
    <row r="261" spans="2:12" s="22" customFormat="1" ht="12">
      <c r="B261" s="50"/>
      <c r="C261" s="50"/>
      <c r="D261" s="50"/>
      <c r="F261" s="50"/>
      <c r="G261" s="50"/>
      <c r="J261" s="50"/>
      <c r="K261" s="50"/>
      <c r="L261" s="21"/>
    </row>
    <row r="262" spans="2:12" s="22" customFormat="1" ht="12">
      <c r="B262" s="50"/>
      <c r="C262" s="50"/>
      <c r="D262" s="50"/>
      <c r="F262" s="50"/>
      <c r="G262" s="50"/>
      <c r="J262" s="50"/>
      <c r="K262" s="50"/>
      <c r="L262" s="21"/>
    </row>
    <row r="263" spans="2:12" s="22" customFormat="1" ht="12">
      <c r="B263" s="50"/>
      <c r="C263" s="50"/>
      <c r="D263" s="50"/>
      <c r="F263" s="50"/>
      <c r="G263" s="50"/>
      <c r="J263" s="50"/>
      <c r="K263" s="50"/>
      <c r="L263" s="21"/>
    </row>
    <row r="264" spans="2:12" s="22" customFormat="1" ht="12">
      <c r="B264" s="50"/>
      <c r="C264" s="50"/>
      <c r="D264" s="50"/>
      <c r="F264" s="50"/>
      <c r="G264" s="50"/>
      <c r="J264" s="50"/>
      <c r="K264" s="50"/>
      <c r="L264" s="21"/>
    </row>
    <row r="265" spans="2:12" s="22" customFormat="1" ht="12">
      <c r="B265" s="50"/>
      <c r="C265" s="50"/>
      <c r="D265" s="50"/>
      <c r="F265" s="50"/>
      <c r="G265" s="50"/>
      <c r="J265" s="50"/>
      <c r="K265" s="50"/>
      <c r="L265" s="21"/>
    </row>
    <row r="266" spans="2:12" s="22" customFormat="1" ht="12">
      <c r="B266" s="50"/>
      <c r="C266" s="50"/>
      <c r="D266" s="50"/>
      <c r="F266" s="50"/>
      <c r="G266" s="50"/>
      <c r="J266" s="50"/>
      <c r="K266" s="50"/>
      <c r="L266" s="21"/>
    </row>
    <row r="267" spans="2:12" s="22" customFormat="1" ht="12">
      <c r="B267" s="50"/>
      <c r="C267" s="50"/>
      <c r="D267" s="50"/>
      <c r="F267" s="50"/>
      <c r="G267" s="50"/>
      <c r="J267" s="50"/>
      <c r="K267" s="50"/>
      <c r="L267" s="21"/>
    </row>
    <row r="268" spans="2:12" s="22" customFormat="1" ht="12">
      <c r="B268" s="50"/>
      <c r="C268" s="50"/>
      <c r="D268" s="50"/>
      <c r="F268" s="50"/>
      <c r="G268" s="50"/>
      <c r="J268" s="50"/>
      <c r="K268" s="50"/>
      <c r="L268" s="21"/>
    </row>
    <row r="269" spans="2:12" s="22" customFormat="1" ht="12">
      <c r="B269" s="50"/>
      <c r="C269" s="50"/>
      <c r="D269" s="50"/>
      <c r="F269" s="50"/>
      <c r="G269" s="50"/>
      <c r="J269" s="50"/>
      <c r="K269" s="50"/>
      <c r="L269" s="21"/>
    </row>
    <row r="270" spans="2:12" s="22" customFormat="1" ht="12">
      <c r="B270" s="50"/>
      <c r="C270" s="50"/>
      <c r="D270" s="50"/>
      <c r="F270" s="50"/>
      <c r="G270" s="50"/>
      <c r="J270" s="50"/>
      <c r="K270" s="50"/>
      <c r="L270" s="21"/>
    </row>
    <row r="271" spans="2:12" s="22" customFormat="1" ht="12">
      <c r="B271" s="50"/>
      <c r="C271" s="50"/>
      <c r="D271" s="50"/>
      <c r="F271" s="50"/>
      <c r="G271" s="50"/>
      <c r="J271" s="50"/>
      <c r="K271" s="50"/>
      <c r="L271" s="21"/>
    </row>
    <row r="272" spans="2:12" s="22" customFormat="1" ht="12">
      <c r="B272" s="50"/>
      <c r="C272" s="50"/>
      <c r="D272" s="50"/>
      <c r="F272" s="50"/>
      <c r="G272" s="50"/>
      <c r="J272" s="50"/>
      <c r="K272" s="50"/>
      <c r="L272" s="21"/>
    </row>
    <row r="273" spans="2:12" s="22" customFormat="1" ht="12">
      <c r="B273" s="50"/>
      <c r="C273" s="50"/>
      <c r="D273" s="50"/>
      <c r="F273" s="50"/>
      <c r="G273" s="50"/>
      <c r="J273" s="50"/>
      <c r="K273" s="50"/>
      <c r="L273" s="21"/>
    </row>
    <row r="274" spans="2:12" s="22" customFormat="1" ht="12">
      <c r="B274" s="50"/>
      <c r="C274" s="50"/>
      <c r="D274" s="50"/>
      <c r="F274" s="50"/>
      <c r="G274" s="50"/>
      <c r="J274" s="50"/>
      <c r="K274" s="50"/>
      <c r="L274" s="21"/>
    </row>
    <row r="275" spans="2:12" s="22" customFormat="1" ht="12">
      <c r="B275" s="50"/>
      <c r="C275" s="50"/>
      <c r="D275" s="50"/>
      <c r="F275" s="50"/>
      <c r="G275" s="50"/>
      <c r="J275" s="50"/>
      <c r="K275" s="50"/>
      <c r="L275" s="21"/>
    </row>
    <row r="276" spans="2:12" s="22" customFormat="1" ht="12">
      <c r="B276" s="50"/>
      <c r="C276" s="50"/>
      <c r="D276" s="50"/>
      <c r="F276" s="50"/>
      <c r="G276" s="50"/>
      <c r="J276" s="50"/>
      <c r="K276" s="50"/>
      <c r="L276" s="21"/>
    </row>
    <row r="277" spans="2:12" s="22" customFormat="1" ht="12">
      <c r="B277" s="50"/>
      <c r="C277" s="50"/>
      <c r="D277" s="50"/>
      <c r="F277" s="50"/>
      <c r="G277" s="50"/>
      <c r="J277" s="50"/>
      <c r="K277" s="50"/>
      <c r="L277" s="21"/>
    </row>
    <row r="278" spans="2:12" s="22" customFormat="1" ht="12">
      <c r="B278" s="50"/>
      <c r="C278" s="50"/>
      <c r="D278" s="50"/>
      <c r="F278" s="50"/>
      <c r="G278" s="50"/>
      <c r="J278" s="50"/>
      <c r="K278" s="50"/>
      <c r="L278" s="21"/>
    </row>
    <row r="279" spans="2:12" s="22" customFormat="1" ht="12">
      <c r="B279" s="50"/>
      <c r="C279" s="50"/>
      <c r="D279" s="50"/>
      <c r="F279" s="50"/>
      <c r="G279" s="50"/>
      <c r="J279" s="50"/>
      <c r="K279" s="50"/>
      <c r="L279" s="21"/>
    </row>
    <row r="280" spans="2:12" s="22" customFormat="1" ht="12">
      <c r="B280" s="50"/>
      <c r="C280" s="50"/>
      <c r="D280" s="50"/>
      <c r="F280" s="50"/>
      <c r="G280" s="50"/>
      <c r="J280" s="50"/>
      <c r="K280" s="50"/>
      <c r="L280" s="21"/>
    </row>
    <row r="281" spans="2:12" s="22" customFormat="1" ht="12">
      <c r="B281" s="50"/>
      <c r="C281" s="50"/>
      <c r="D281" s="50"/>
      <c r="F281" s="50"/>
      <c r="G281" s="50"/>
      <c r="J281" s="50"/>
      <c r="K281" s="50"/>
      <c r="L281" s="21"/>
    </row>
    <row r="282" spans="2:12" s="22" customFormat="1" ht="12">
      <c r="B282" s="50"/>
      <c r="C282" s="50"/>
      <c r="D282" s="50"/>
      <c r="F282" s="50"/>
      <c r="G282" s="50"/>
      <c r="J282" s="50"/>
      <c r="K282" s="50"/>
      <c r="L282" s="21"/>
    </row>
    <row r="283" spans="2:12" s="22" customFormat="1" ht="12">
      <c r="B283" s="50"/>
      <c r="C283" s="50"/>
      <c r="D283" s="50"/>
      <c r="F283" s="50"/>
      <c r="G283" s="50"/>
      <c r="J283" s="50"/>
      <c r="K283" s="50"/>
      <c r="L283" s="21"/>
    </row>
    <row r="284" spans="2:12" s="22" customFormat="1" ht="12">
      <c r="B284" s="50"/>
      <c r="C284" s="50"/>
      <c r="D284" s="50"/>
      <c r="F284" s="50"/>
      <c r="G284" s="50"/>
      <c r="J284" s="50"/>
      <c r="K284" s="50"/>
      <c r="L284" s="21"/>
    </row>
    <row r="285" spans="2:12" s="22" customFormat="1" ht="12">
      <c r="B285" s="50"/>
      <c r="C285" s="50"/>
      <c r="D285" s="50"/>
      <c r="F285" s="50"/>
      <c r="G285" s="50"/>
      <c r="J285" s="50"/>
      <c r="K285" s="50"/>
      <c r="L285" s="21"/>
    </row>
    <row r="286" spans="2:12" s="22" customFormat="1" ht="12">
      <c r="B286" s="50"/>
      <c r="C286" s="50"/>
      <c r="D286" s="50"/>
      <c r="F286" s="50"/>
      <c r="G286" s="50"/>
      <c r="J286" s="50"/>
      <c r="K286" s="50"/>
      <c r="L286" s="21"/>
    </row>
    <row r="287" spans="2:12" s="22" customFormat="1" ht="12">
      <c r="B287" s="50"/>
      <c r="C287" s="50"/>
      <c r="D287" s="50"/>
      <c r="F287" s="50"/>
      <c r="G287" s="50"/>
      <c r="J287" s="50"/>
      <c r="K287" s="50"/>
      <c r="L287" s="21"/>
    </row>
    <row r="288" spans="2:12" s="22" customFormat="1" ht="12">
      <c r="B288" s="50"/>
      <c r="C288" s="50"/>
      <c r="D288" s="50"/>
      <c r="F288" s="50"/>
      <c r="G288" s="50"/>
      <c r="J288" s="50"/>
      <c r="K288" s="50"/>
      <c r="L288" s="21"/>
    </row>
    <row r="289" spans="2:12" s="22" customFormat="1" ht="12">
      <c r="B289" s="50"/>
      <c r="C289" s="50"/>
      <c r="D289" s="50"/>
      <c r="F289" s="50"/>
      <c r="G289" s="50"/>
      <c r="J289" s="50"/>
      <c r="K289" s="50"/>
      <c r="L289" s="21"/>
    </row>
    <row r="290" spans="2:12" s="22" customFormat="1" ht="12">
      <c r="B290" s="50"/>
      <c r="C290" s="50"/>
      <c r="D290" s="50"/>
      <c r="F290" s="50"/>
      <c r="G290" s="50"/>
      <c r="J290" s="50"/>
      <c r="K290" s="50"/>
      <c r="L290" s="21"/>
    </row>
    <row r="291" spans="2:12" s="22" customFormat="1" ht="12">
      <c r="B291" s="50"/>
      <c r="C291" s="50"/>
      <c r="D291" s="50"/>
      <c r="F291" s="50"/>
      <c r="G291" s="50"/>
      <c r="J291" s="50"/>
      <c r="K291" s="50"/>
      <c r="L291" s="21"/>
    </row>
    <row r="292" spans="2:12" s="22" customFormat="1" ht="12">
      <c r="B292" s="50"/>
      <c r="C292" s="50"/>
      <c r="D292" s="50"/>
      <c r="F292" s="50"/>
      <c r="G292" s="50"/>
      <c r="J292" s="50"/>
      <c r="K292" s="50"/>
      <c r="L292" s="21"/>
    </row>
    <row r="293" spans="2:12" s="22" customFormat="1" ht="12">
      <c r="B293" s="50"/>
      <c r="C293" s="50"/>
      <c r="D293" s="50"/>
      <c r="F293" s="50"/>
      <c r="G293" s="50"/>
      <c r="J293" s="50"/>
      <c r="K293" s="50"/>
      <c r="L293" s="21"/>
    </row>
    <row r="294" spans="2:12" s="22" customFormat="1" ht="12">
      <c r="B294" s="50"/>
      <c r="C294" s="50"/>
      <c r="D294" s="50"/>
      <c r="F294" s="50"/>
      <c r="G294" s="50"/>
      <c r="J294" s="50"/>
      <c r="K294" s="50"/>
      <c r="L294" s="21"/>
    </row>
    <row r="295" spans="2:12" s="22" customFormat="1" ht="12">
      <c r="B295" s="50"/>
      <c r="C295" s="50"/>
      <c r="D295" s="50"/>
      <c r="F295" s="50"/>
      <c r="G295" s="50"/>
      <c r="J295" s="50"/>
      <c r="K295" s="50"/>
      <c r="L295" s="21"/>
    </row>
    <row r="296" spans="2:12" s="22" customFormat="1" ht="12">
      <c r="B296" s="50"/>
      <c r="C296" s="50"/>
      <c r="D296" s="50"/>
      <c r="F296" s="50"/>
      <c r="G296" s="50"/>
      <c r="J296" s="50"/>
      <c r="K296" s="50"/>
      <c r="L296" s="21"/>
    </row>
    <row r="297" spans="2:12" s="22" customFormat="1" ht="12">
      <c r="B297" s="50"/>
      <c r="C297" s="50"/>
      <c r="D297" s="50"/>
      <c r="F297" s="50"/>
      <c r="G297" s="50"/>
      <c r="J297" s="50"/>
      <c r="K297" s="50"/>
      <c r="L297" s="21"/>
    </row>
    <row r="298" spans="2:12" s="22" customFormat="1" ht="12">
      <c r="B298" s="50"/>
      <c r="C298" s="50"/>
      <c r="D298" s="50"/>
      <c r="F298" s="50"/>
      <c r="G298" s="50"/>
      <c r="J298" s="50"/>
      <c r="K298" s="50"/>
      <c r="L298" s="21"/>
    </row>
    <row r="299" spans="2:12" s="22" customFormat="1" ht="12">
      <c r="B299" s="50"/>
      <c r="C299" s="50"/>
      <c r="D299" s="50"/>
      <c r="F299" s="50"/>
      <c r="G299" s="50"/>
      <c r="J299" s="50"/>
      <c r="K299" s="50"/>
      <c r="L299" s="21"/>
    </row>
    <row r="300" spans="2:12" s="22" customFormat="1" ht="12">
      <c r="B300" s="50"/>
      <c r="C300" s="50"/>
      <c r="D300" s="50"/>
      <c r="F300" s="50"/>
      <c r="G300" s="50"/>
      <c r="J300" s="50"/>
      <c r="K300" s="50"/>
      <c r="L300" s="21"/>
    </row>
    <row r="301" spans="2:12" s="22" customFormat="1" ht="12">
      <c r="B301" s="50"/>
      <c r="C301" s="50"/>
      <c r="D301" s="50"/>
      <c r="F301" s="50"/>
      <c r="G301" s="50"/>
      <c r="J301" s="50"/>
      <c r="K301" s="50"/>
      <c r="L301" s="21"/>
    </row>
    <row r="302" spans="2:12" s="22" customFormat="1" ht="12">
      <c r="B302" s="50"/>
      <c r="C302" s="50"/>
      <c r="D302" s="50"/>
      <c r="F302" s="50"/>
      <c r="G302" s="50"/>
      <c r="J302" s="50"/>
      <c r="K302" s="50"/>
      <c r="L302" s="21"/>
    </row>
    <row r="303" spans="2:12" s="22" customFormat="1" ht="12">
      <c r="B303" s="50"/>
      <c r="C303" s="50"/>
      <c r="D303" s="50"/>
      <c r="F303" s="50"/>
      <c r="G303" s="50"/>
      <c r="J303" s="50"/>
      <c r="K303" s="50"/>
      <c r="L303" s="21"/>
    </row>
    <row r="304" spans="2:12" s="22" customFormat="1" ht="12">
      <c r="B304" s="50"/>
      <c r="C304" s="50"/>
      <c r="D304" s="50"/>
      <c r="F304" s="50"/>
      <c r="G304" s="50"/>
      <c r="J304" s="50"/>
      <c r="K304" s="50"/>
      <c r="L304" s="21"/>
    </row>
    <row r="305" spans="2:12" s="22" customFormat="1" ht="12">
      <c r="B305" s="50"/>
      <c r="C305" s="50"/>
      <c r="D305" s="50"/>
      <c r="F305" s="50"/>
      <c r="G305" s="50"/>
      <c r="J305" s="50"/>
      <c r="K305" s="50"/>
      <c r="L305" s="21"/>
    </row>
    <row r="306" spans="2:12" s="22" customFormat="1" ht="12">
      <c r="B306" s="50"/>
      <c r="C306" s="50"/>
      <c r="D306" s="50"/>
      <c r="F306" s="50"/>
      <c r="G306" s="50"/>
      <c r="J306" s="50"/>
      <c r="K306" s="50"/>
      <c r="L306" s="21"/>
    </row>
    <row r="307" spans="2:12" s="22" customFormat="1" ht="12">
      <c r="B307" s="50"/>
      <c r="C307" s="50"/>
      <c r="D307" s="50"/>
      <c r="F307" s="50"/>
      <c r="G307" s="50"/>
      <c r="J307" s="50"/>
      <c r="K307" s="50"/>
      <c r="L307" s="21"/>
    </row>
    <row r="308" spans="2:12" s="22" customFormat="1" ht="12">
      <c r="B308" s="50"/>
      <c r="C308" s="50"/>
      <c r="D308" s="50"/>
      <c r="F308" s="50"/>
      <c r="G308" s="50"/>
      <c r="J308" s="50"/>
      <c r="K308" s="50"/>
      <c r="L308" s="21"/>
    </row>
    <row r="309" spans="2:12" s="22" customFormat="1" ht="12">
      <c r="B309" s="50"/>
      <c r="C309" s="50"/>
      <c r="D309" s="50"/>
      <c r="F309" s="50"/>
      <c r="G309" s="50"/>
      <c r="J309" s="50"/>
      <c r="K309" s="50"/>
      <c r="L309" s="21"/>
    </row>
    <row r="310" spans="2:12" s="22" customFormat="1" ht="12">
      <c r="B310" s="50"/>
      <c r="C310" s="50"/>
      <c r="D310" s="50"/>
      <c r="F310" s="50"/>
      <c r="G310" s="50"/>
      <c r="J310" s="50"/>
      <c r="K310" s="50"/>
      <c r="L310" s="21"/>
    </row>
    <row r="311" spans="2:12" s="22" customFormat="1" ht="12">
      <c r="B311" s="50"/>
      <c r="C311" s="50"/>
      <c r="D311" s="50"/>
      <c r="F311" s="50"/>
      <c r="G311" s="50"/>
      <c r="J311" s="50"/>
      <c r="K311" s="50"/>
      <c r="L311" s="21"/>
    </row>
    <row r="312" spans="2:12" s="22" customFormat="1" ht="12">
      <c r="B312" s="50"/>
      <c r="C312" s="50"/>
      <c r="D312" s="50"/>
      <c r="F312" s="50"/>
      <c r="G312" s="50"/>
      <c r="J312" s="50"/>
      <c r="K312" s="50"/>
      <c r="L312" s="21"/>
    </row>
    <row r="313" spans="2:12" s="22" customFormat="1" ht="12">
      <c r="B313" s="50"/>
      <c r="C313" s="50"/>
      <c r="D313" s="50"/>
      <c r="F313" s="50"/>
      <c r="G313" s="50"/>
      <c r="J313" s="50"/>
      <c r="K313" s="50"/>
      <c r="L313" s="21"/>
    </row>
    <row r="314" spans="2:12" s="22" customFormat="1" ht="12">
      <c r="B314" s="50"/>
      <c r="C314" s="50"/>
      <c r="D314" s="50"/>
      <c r="F314" s="50"/>
      <c r="G314" s="50"/>
      <c r="J314" s="50"/>
      <c r="K314" s="50"/>
      <c r="L314" s="21"/>
    </row>
    <row r="315" spans="2:12" s="22" customFormat="1" ht="12">
      <c r="B315" s="50"/>
      <c r="C315" s="50"/>
      <c r="D315" s="50"/>
      <c r="F315" s="50"/>
      <c r="G315" s="50"/>
      <c r="J315" s="50"/>
      <c r="K315" s="50"/>
      <c r="L315" s="21"/>
    </row>
    <row r="316" spans="2:12" s="22" customFormat="1" ht="12">
      <c r="B316" s="50"/>
      <c r="C316" s="50"/>
      <c r="D316" s="50"/>
      <c r="F316" s="50"/>
      <c r="G316" s="50"/>
      <c r="J316" s="50"/>
      <c r="K316" s="50"/>
      <c r="L316" s="21"/>
    </row>
    <row r="317" spans="2:12" s="22" customFormat="1" ht="12">
      <c r="B317" s="50"/>
      <c r="C317" s="50"/>
      <c r="D317" s="50"/>
      <c r="F317" s="50"/>
      <c r="G317" s="50"/>
      <c r="J317" s="50"/>
      <c r="K317" s="50"/>
      <c r="L317" s="21"/>
    </row>
    <row r="318" spans="2:12" s="22" customFormat="1" ht="12">
      <c r="B318" s="50"/>
      <c r="C318" s="50"/>
      <c r="D318" s="50"/>
      <c r="F318" s="50"/>
      <c r="G318" s="50"/>
      <c r="J318" s="50"/>
      <c r="K318" s="50"/>
      <c r="L318" s="21"/>
    </row>
    <row r="319" spans="2:12" s="22" customFormat="1" ht="12">
      <c r="B319" s="50"/>
      <c r="C319" s="50"/>
      <c r="D319" s="50"/>
      <c r="F319" s="50"/>
      <c r="G319" s="50"/>
      <c r="J319" s="50"/>
      <c r="K319" s="50"/>
      <c r="L319" s="21"/>
    </row>
    <row r="320" spans="2:12" s="22" customFormat="1" ht="12">
      <c r="B320" s="50"/>
      <c r="C320" s="50"/>
      <c r="D320" s="50"/>
      <c r="F320" s="50"/>
      <c r="G320" s="50"/>
      <c r="J320" s="50"/>
      <c r="K320" s="50"/>
      <c r="L320" s="21"/>
    </row>
    <row r="321" spans="2:12" s="22" customFormat="1" ht="12">
      <c r="B321" s="50"/>
      <c r="C321" s="50"/>
      <c r="D321" s="50"/>
      <c r="E321" s="1"/>
      <c r="F321" s="51"/>
      <c r="G321" s="51"/>
      <c r="J321" s="50"/>
      <c r="K321" s="50"/>
      <c r="L321" s="21"/>
    </row>
    <row r="322" spans="2:12" s="22" customFormat="1" ht="12">
      <c r="B322" s="50"/>
      <c r="C322" s="50"/>
      <c r="D322" s="50"/>
      <c r="E322" s="1"/>
      <c r="F322" s="51"/>
      <c r="G322" s="51"/>
      <c r="J322" s="50"/>
      <c r="K322" s="50"/>
      <c r="L322" s="21"/>
    </row>
    <row r="323" spans="2:12" s="22" customFormat="1" ht="12">
      <c r="B323" s="50"/>
      <c r="C323" s="50"/>
      <c r="D323" s="50"/>
      <c r="E323" s="1"/>
      <c r="F323" s="51"/>
      <c r="G323" s="51"/>
      <c r="J323" s="50"/>
      <c r="K323" s="50"/>
      <c r="L323" s="21"/>
    </row>
    <row r="324" spans="1:3" ht="12">
      <c r="A324" s="22"/>
      <c r="B324" s="50"/>
      <c r="C324" s="50"/>
    </row>
    <row r="325" spans="1:3" ht="12">
      <c r="A325" s="22"/>
      <c r="B325" s="50"/>
      <c r="C325" s="50"/>
    </row>
    <row r="326" spans="1:3" ht="12">
      <c r="A326" s="22"/>
      <c r="B326" s="50"/>
      <c r="C326" s="50"/>
    </row>
    <row r="327" spans="1:3" ht="12">
      <c r="A327" s="22"/>
      <c r="B327" s="50"/>
      <c r="C327" s="50"/>
    </row>
    <row r="328" spans="1:3" ht="12">
      <c r="A328" s="22"/>
      <c r="B328" s="50"/>
      <c r="C328" s="50"/>
    </row>
    <row r="329" spans="1:3" ht="12">
      <c r="A329" s="22"/>
      <c r="B329" s="50"/>
      <c r="C329" s="50"/>
    </row>
    <row r="330" spans="1:3" ht="12">
      <c r="A330" s="22"/>
      <c r="B330" s="50"/>
      <c r="C330" s="50"/>
    </row>
    <row r="331" spans="1:3" ht="12">
      <c r="A331" s="22"/>
      <c r="B331" s="50"/>
      <c r="C331" s="50"/>
    </row>
    <row r="332" spans="1:3" ht="12">
      <c r="A332" s="22"/>
      <c r="B332" s="50"/>
      <c r="C332" s="50"/>
    </row>
    <row r="333" spans="1:3" ht="12">
      <c r="A333" s="22"/>
      <c r="B333" s="50"/>
      <c r="C333" s="50"/>
    </row>
    <row r="334" spans="1:3" ht="12">
      <c r="A334" s="22"/>
      <c r="B334" s="50"/>
      <c r="C334" s="50"/>
    </row>
  </sheetData>
  <sheetProtection/>
  <mergeCells count="1">
    <mergeCell ref="A2:I2"/>
  </mergeCells>
  <printOptions gridLines="1" horizontalCentered="1"/>
  <pageMargins left="0.5905511811023623" right="0" top="0" bottom="0" header="0" footer="0"/>
  <pageSetup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1"/>
  <sheetViews>
    <sheetView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20.75390625" style="1" customWidth="1"/>
    <col min="2" max="3" width="12.75390625" style="51" customWidth="1"/>
    <col min="4" max="4" width="9.25390625" style="51" customWidth="1"/>
    <col min="5" max="5" width="19.875" style="1" customWidth="1"/>
    <col min="6" max="7" width="12.75390625" style="51" customWidth="1"/>
    <col min="8" max="8" width="12.00390625" style="1" customWidth="1"/>
    <col min="9" max="9" width="9.125" style="2" customWidth="1"/>
    <col min="10" max="16384" width="9.125" style="1" customWidth="1"/>
  </cols>
  <sheetData>
    <row r="1" spans="1:3" ht="84.75" customHeight="1">
      <c r="A1" s="132">
        <f>КВВГ!A1</f>
        <v>40756</v>
      </c>
      <c r="B1" s="72"/>
      <c r="C1" s="72"/>
    </row>
    <row r="2" spans="1:8" ht="7.5" customHeight="1">
      <c r="A2" s="250"/>
      <c r="B2" s="250"/>
      <c r="C2" s="250"/>
      <c r="D2" s="250"/>
      <c r="E2" s="250"/>
      <c r="F2" s="250"/>
      <c r="G2" s="250"/>
      <c r="H2" s="250"/>
    </row>
    <row r="3" spans="1:8" s="3" customFormat="1" ht="12" customHeight="1">
      <c r="A3" s="134" t="s">
        <v>31</v>
      </c>
      <c r="B3" s="74" t="s">
        <v>32</v>
      </c>
      <c r="C3" s="74" t="s">
        <v>32</v>
      </c>
      <c r="D3" s="196"/>
      <c r="E3" s="112" t="s">
        <v>31</v>
      </c>
      <c r="F3" s="74" t="s">
        <v>32</v>
      </c>
      <c r="G3" s="74" t="s">
        <v>32</v>
      </c>
      <c r="H3" s="85"/>
    </row>
    <row r="4" spans="1:8" s="18" customFormat="1" ht="12" customHeight="1">
      <c r="A4" s="197" t="s">
        <v>197</v>
      </c>
      <c r="B4" s="16" t="s">
        <v>9</v>
      </c>
      <c r="C4" s="16" t="s">
        <v>10</v>
      </c>
      <c r="D4" s="188"/>
      <c r="E4" s="202" t="s">
        <v>0</v>
      </c>
      <c r="F4" s="16" t="s">
        <v>9</v>
      </c>
      <c r="G4" s="16" t="s">
        <v>10</v>
      </c>
      <c r="H4" s="138"/>
    </row>
    <row r="5" spans="1:9" s="22" customFormat="1" ht="12" customHeight="1">
      <c r="A5" s="89" t="s">
        <v>224</v>
      </c>
      <c r="B5" s="68">
        <v>8897</v>
      </c>
      <c r="C5" s="68">
        <f>B5*ВВГ!$L$2</f>
        <v>9163.91</v>
      </c>
      <c r="D5" s="138"/>
      <c r="E5" s="79" t="s">
        <v>224</v>
      </c>
      <c r="F5" s="68">
        <v>15714</v>
      </c>
      <c r="G5" s="68">
        <f>F5*ВВГ!$L$2</f>
        <v>16185.42</v>
      </c>
      <c r="H5" s="138"/>
      <c r="I5" s="138"/>
    </row>
    <row r="6" spans="1:9" s="22" customFormat="1" ht="12" customHeight="1">
      <c r="A6" s="89" t="s">
        <v>225</v>
      </c>
      <c r="B6" s="68">
        <v>11403</v>
      </c>
      <c r="C6" s="68">
        <f>B6*ВВГ!$L$2</f>
        <v>11745.09</v>
      </c>
      <c r="D6" s="138"/>
      <c r="E6" s="79" t="s">
        <v>225</v>
      </c>
      <c r="F6" s="68">
        <v>18302</v>
      </c>
      <c r="G6" s="68">
        <f>F6*ВВГ!$L$2</f>
        <v>18851.06</v>
      </c>
      <c r="H6" s="138"/>
      <c r="I6" s="138"/>
    </row>
    <row r="7" spans="1:9" s="22" customFormat="1" ht="12" customHeight="1">
      <c r="A7" s="89" t="s">
        <v>226</v>
      </c>
      <c r="B7" s="68">
        <v>14319</v>
      </c>
      <c r="C7" s="68">
        <f>B7*ВВГ!$L$2</f>
        <v>14748.57</v>
      </c>
      <c r="D7" s="138"/>
      <c r="E7" s="79" t="s">
        <v>226</v>
      </c>
      <c r="F7" s="68">
        <v>22764</v>
      </c>
      <c r="G7" s="68">
        <f>F7*ВВГ!$L$2</f>
        <v>23446.920000000002</v>
      </c>
      <c r="H7" s="138"/>
      <c r="I7" s="138"/>
    </row>
    <row r="8" spans="1:9" s="22" customFormat="1" ht="12" customHeight="1">
      <c r="A8" s="89"/>
      <c r="B8" s="68"/>
      <c r="C8" s="68"/>
      <c r="D8" s="138"/>
      <c r="E8" s="79"/>
      <c r="F8" s="68"/>
      <c r="G8" s="68"/>
      <c r="H8" s="138"/>
      <c r="I8" s="138"/>
    </row>
    <row r="9" spans="1:9" s="22" customFormat="1" ht="12" customHeight="1">
      <c r="A9" s="79" t="s">
        <v>172</v>
      </c>
      <c r="B9" s="68">
        <v>17790</v>
      </c>
      <c r="C9" s="68">
        <f>B9*ВВГ!$L$2</f>
        <v>18323.7</v>
      </c>
      <c r="D9" s="138"/>
      <c r="E9" s="79" t="s">
        <v>172</v>
      </c>
      <c r="F9" s="68">
        <v>32450</v>
      </c>
      <c r="G9" s="68">
        <f>F9*ВВГ!$L$2</f>
        <v>33423.5</v>
      </c>
      <c r="H9" s="138"/>
      <c r="I9" s="138"/>
    </row>
    <row r="10" spans="1:9" s="22" customFormat="1" ht="12" customHeight="1">
      <c r="A10" s="79" t="s">
        <v>173</v>
      </c>
      <c r="B10" s="68">
        <v>21415</v>
      </c>
      <c r="C10" s="68">
        <f>B10*ВВГ!$L$2</f>
        <v>22057.45</v>
      </c>
      <c r="D10" s="138"/>
      <c r="E10" s="79" t="s">
        <v>173</v>
      </c>
      <c r="F10" s="68">
        <v>38605</v>
      </c>
      <c r="G10" s="68">
        <f>F10*ВВГ!$L$2</f>
        <v>39763.15</v>
      </c>
      <c r="H10" s="138"/>
      <c r="I10" s="138"/>
    </row>
    <row r="11" spans="1:9" s="22" customFormat="1" ht="12" customHeight="1">
      <c r="A11" s="79" t="s">
        <v>174</v>
      </c>
      <c r="B11" s="68">
        <v>26623</v>
      </c>
      <c r="C11" s="68">
        <f>B11*ВВГ!$L$2</f>
        <v>27421.690000000002</v>
      </c>
      <c r="D11" s="138"/>
      <c r="E11" s="79" t="s">
        <v>174</v>
      </c>
      <c r="F11" s="68">
        <v>49990</v>
      </c>
      <c r="G11" s="68">
        <f>F11*ВВГ!$L$2</f>
        <v>51489.700000000004</v>
      </c>
      <c r="H11" s="138"/>
      <c r="I11" s="138"/>
    </row>
    <row r="12" spans="1:9" s="22" customFormat="1" ht="12" customHeight="1">
      <c r="A12" s="79"/>
      <c r="B12" s="68"/>
      <c r="C12" s="68"/>
      <c r="D12" s="138"/>
      <c r="E12" s="79"/>
      <c r="F12" s="68"/>
      <c r="G12" s="68"/>
      <c r="H12" s="138"/>
      <c r="I12" s="138"/>
    </row>
    <row r="13" spans="1:9" s="22" customFormat="1" ht="12" customHeight="1">
      <c r="A13" s="78" t="s">
        <v>127</v>
      </c>
      <c r="B13" s="68">
        <v>23244</v>
      </c>
      <c r="C13" s="68">
        <f>B13*ВВГ!$L$2</f>
        <v>23941.32</v>
      </c>
      <c r="D13" s="138"/>
      <c r="E13" s="78" t="s">
        <v>127</v>
      </c>
      <c r="F13" s="68">
        <v>37850</v>
      </c>
      <c r="G13" s="68">
        <f>F13*ВВГ!$L$2</f>
        <v>38985.5</v>
      </c>
      <c r="H13" s="138"/>
      <c r="I13" s="138"/>
    </row>
    <row r="14" spans="1:9" s="22" customFormat="1" ht="12" customHeight="1">
      <c r="A14" s="78" t="s">
        <v>128</v>
      </c>
      <c r="B14" s="68">
        <v>26156</v>
      </c>
      <c r="C14" s="68">
        <f>B14*ВВГ!$L$2</f>
        <v>26940.68</v>
      </c>
      <c r="D14" s="138"/>
      <c r="E14" s="78" t="s">
        <v>128</v>
      </c>
      <c r="F14" s="68">
        <v>45937</v>
      </c>
      <c r="G14" s="68">
        <f>F14*ВВГ!$L$2</f>
        <v>47315.11</v>
      </c>
      <c r="H14" s="138"/>
      <c r="I14" s="138"/>
    </row>
    <row r="15" spans="1:9" s="22" customFormat="1" ht="12" customHeight="1">
      <c r="A15" s="78" t="s">
        <v>129</v>
      </c>
      <c r="B15" s="68">
        <v>35899</v>
      </c>
      <c r="C15" s="68">
        <f>B15*ВВГ!$L$2</f>
        <v>36975.97</v>
      </c>
      <c r="D15" s="138"/>
      <c r="E15" s="78" t="s">
        <v>129</v>
      </c>
      <c r="F15" s="68">
        <v>60290</v>
      </c>
      <c r="G15" s="68">
        <f>F15*ВВГ!$L$2</f>
        <v>62098.700000000004</v>
      </c>
      <c r="H15" s="138"/>
      <c r="I15" s="138"/>
    </row>
    <row r="16" spans="1:9" s="22" customFormat="1" ht="12" customHeight="1">
      <c r="A16" s="78"/>
      <c r="B16" s="68"/>
      <c r="C16" s="68"/>
      <c r="D16" s="138"/>
      <c r="E16" s="78"/>
      <c r="F16" s="68"/>
      <c r="G16" s="68"/>
      <c r="H16" s="138"/>
      <c r="I16" s="138"/>
    </row>
    <row r="17" spans="1:9" s="22" customFormat="1" ht="12" customHeight="1">
      <c r="A17" s="78" t="s">
        <v>37</v>
      </c>
      <c r="B17" s="68">
        <v>28190</v>
      </c>
      <c r="C17" s="68">
        <f>B17*ВВГ!$L$2</f>
        <v>29035.7</v>
      </c>
      <c r="D17" s="138"/>
      <c r="E17" s="78" t="s">
        <v>37</v>
      </c>
      <c r="F17" s="68">
        <v>45321</v>
      </c>
      <c r="G17" s="68">
        <f>F17*ВВГ!$L$2</f>
        <v>46680.630000000005</v>
      </c>
      <c r="H17" s="138"/>
      <c r="I17" s="138"/>
    </row>
    <row r="18" spans="1:9" s="22" customFormat="1" ht="12" customHeight="1">
      <c r="A18" s="78" t="s">
        <v>53</v>
      </c>
      <c r="B18" s="68">
        <v>33435</v>
      </c>
      <c r="C18" s="68">
        <f>B18*ВВГ!$L$2</f>
        <v>34438.05</v>
      </c>
      <c r="D18" s="138"/>
      <c r="E18" s="78" t="s">
        <v>53</v>
      </c>
      <c r="F18" s="68">
        <v>55668</v>
      </c>
      <c r="G18" s="68">
        <f>F18*ВВГ!$L$2</f>
        <v>57338.04</v>
      </c>
      <c r="H18" s="138"/>
      <c r="I18" s="138"/>
    </row>
    <row r="19" spans="1:9" s="22" customFormat="1" ht="12" customHeight="1">
      <c r="A19" s="78" t="s">
        <v>82</v>
      </c>
      <c r="B19" s="68">
        <v>46134</v>
      </c>
      <c r="C19" s="68">
        <f>B19*ВВГ!$L$2</f>
        <v>47518.020000000004</v>
      </c>
      <c r="D19" s="138"/>
      <c r="E19" s="78" t="s">
        <v>82</v>
      </c>
      <c r="F19" s="68">
        <v>73794</v>
      </c>
      <c r="G19" s="68">
        <f>F19*ВВГ!$L$2</f>
        <v>76007.82</v>
      </c>
      <c r="H19" s="138"/>
      <c r="I19" s="138"/>
    </row>
    <row r="20" spans="1:9" s="22" customFormat="1" ht="12" customHeight="1">
      <c r="A20" s="78"/>
      <c r="B20" s="68"/>
      <c r="C20" s="68"/>
      <c r="D20" s="138"/>
      <c r="E20" s="78"/>
      <c r="F20" s="68"/>
      <c r="G20" s="68"/>
      <c r="H20" s="138"/>
      <c r="I20" s="138"/>
    </row>
    <row r="21" spans="1:9" s="22" customFormat="1" ht="12" customHeight="1">
      <c r="A21" s="78" t="s">
        <v>39</v>
      </c>
      <c r="B21" s="68">
        <v>30793</v>
      </c>
      <c r="C21" s="68">
        <f>B21*ВВГ!$L$2</f>
        <v>31716.79</v>
      </c>
      <c r="D21" s="138"/>
      <c r="E21" s="78" t="s">
        <v>39</v>
      </c>
      <c r="F21" s="68">
        <v>53997</v>
      </c>
      <c r="G21" s="68">
        <f>F21*ВВГ!$L$2</f>
        <v>55616.91</v>
      </c>
      <c r="H21" s="138"/>
      <c r="I21" s="138"/>
    </row>
    <row r="22" spans="1:9" s="22" customFormat="1" ht="12" customHeight="1">
      <c r="A22" s="78" t="s">
        <v>55</v>
      </c>
      <c r="B22" s="68">
        <v>41021</v>
      </c>
      <c r="C22" s="68">
        <f>B22*ВВГ!$L$2</f>
        <v>42251.630000000005</v>
      </c>
      <c r="D22" s="138"/>
      <c r="E22" s="78" t="s">
        <v>55</v>
      </c>
      <c r="F22" s="68">
        <v>66972</v>
      </c>
      <c r="G22" s="68">
        <f>F22*ВВГ!$L$2</f>
        <v>68981.16</v>
      </c>
      <c r="H22" s="138"/>
      <c r="I22" s="138"/>
    </row>
    <row r="23" spans="1:9" s="22" customFormat="1" ht="12" customHeight="1">
      <c r="A23" s="79" t="s">
        <v>109</v>
      </c>
      <c r="B23" s="68">
        <v>56787</v>
      </c>
      <c r="C23" s="68">
        <f>B23*ВВГ!$L$2</f>
        <v>58490.61</v>
      </c>
      <c r="D23" s="138"/>
      <c r="E23" s="79" t="s">
        <v>109</v>
      </c>
      <c r="F23" s="68">
        <v>89539</v>
      </c>
      <c r="G23" s="68">
        <f>F23*ВВГ!$L$2</f>
        <v>92225.17</v>
      </c>
      <c r="H23" s="138"/>
      <c r="I23" s="138"/>
    </row>
    <row r="24" spans="1:9" s="22" customFormat="1" ht="12" customHeight="1">
      <c r="A24" s="89"/>
      <c r="B24" s="68"/>
      <c r="C24" s="68"/>
      <c r="D24" s="138"/>
      <c r="E24" s="24"/>
      <c r="F24" s="24"/>
      <c r="G24" s="24"/>
      <c r="H24" s="138"/>
      <c r="I24" s="138"/>
    </row>
    <row r="25" spans="1:9" s="22" customFormat="1" ht="12" customHeight="1">
      <c r="A25" s="89"/>
      <c r="B25" s="68"/>
      <c r="C25" s="68"/>
      <c r="D25" s="138"/>
      <c r="E25" s="24"/>
      <c r="F25" s="24"/>
      <c r="G25" s="24"/>
      <c r="H25" s="138"/>
      <c r="I25" s="138"/>
    </row>
    <row r="26" spans="1:9" s="22" customFormat="1" ht="12">
      <c r="A26" s="37"/>
      <c r="B26" s="73"/>
      <c r="C26" s="73"/>
      <c r="D26" s="43"/>
      <c r="E26" s="41"/>
      <c r="F26" s="73"/>
      <c r="G26" s="73"/>
      <c r="H26" s="21"/>
      <c r="I26" s="48"/>
    </row>
    <row r="27" spans="1:9" s="22" customFormat="1" ht="12">
      <c r="A27" s="37"/>
      <c r="B27" s="73"/>
      <c r="C27" s="73"/>
      <c r="D27" s="43"/>
      <c r="E27" s="21"/>
      <c r="F27" s="43"/>
      <c r="G27" s="43"/>
      <c r="H27" s="21"/>
      <c r="I27" s="48"/>
    </row>
    <row r="28" spans="1:9" s="22" customFormat="1" ht="12">
      <c r="A28" s="37"/>
      <c r="B28" s="73"/>
      <c r="C28" s="73"/>
      <c r="D28" s="43"/>
      <c r="E28" s="21"/>
      <c r="F28" s="43"/>
      <c r="G28" s="43"/>
      <c r="H28" s="21"/>
      <c r="I28" s="48"/>
    </row>
    <row r="29" spans="1:9" s="22" customFormat="1" ht="12">
      <c r="A29" s="37"/>
      <c r="B29" s="73"/>
      <c r="C29" s="73"/>
      <c r="D29" s="43"/>
      <c r="E29" s="21"/>
      <c r="F29" s="43"/>
      <c r="G29" s="43"/>
      <c r="H29" s="21"/>
      <c r="I29" s="48"/>
    </row>
    <row r="30" spans="1:9" s="22" customFormat="1" ht="12">
      <c r="A30" s="37"/>
      <c r="B30" s="73"/>
      <c r="C30" s="73"/>
      <c r="D30" s="43"/>
      <c r="E30" s="21"/>
      <c r="F30" s="43"/>
      <c r="G30" s="43"/>
      <c r="H30" s="21"/>
      <c r="I30" s="48"/>
    </row>
    <row r="31" spans="1:9" s="22" customFormat="1" ht="12">
      <c r="A31" s="37"/>
      <c r="B31" s="73"/>
      <c r="C31" s="73"/>
      <c r="D31" s="43"/>
      <c r="E31" s="21"/>
      <c r="F31" s="43"/>
      <c r="G31" s="43"/>
      <c r="H31" s="21"/>
      <c r="I31" s="48"/>
    </row>
    <row r="32" spans="1:9" s="22" customFormat="1" ht="12">
      <c r="A32" s="37"/>
      <c r="B32" s="73"/>
      <c r="C32" s="73"/>
      <c r="D32" s="43"/>
      <c r="E32" s="21"/>
      <c r="F32" s="43"/>
      <c r="G32" s="43"/>
      <c r="H32" s="21"/>
      <c r="I32" s="21"/>
    </row>
    <row r="33" spans="1:9" s="22" customFormat="1" ht="12">
      <c r="A33" s="37"/>
      <c r="B33" s="73"/>
      <c r="C33" s="73"/>
      <c r="D33" s="43"/>
      <c r="E33" s="21"/>
      <c r="F33" s="43"/>
      <c r="G33" s="43"/>
      <c r="H33" s="21"/>
      <c r="I33" s="21"/>
    </row>
    <row r="34" spans="1:9" s="22" customFormat="1" ht="12">
      <c r="A34" s="21"/>
      <c r="B34" s="43"/>
      <c r="C34" s="43"/>
      <c r="D34" s="43"/>
      <c r="E34" s="21"/>
      <c r="F34" s="43"/>
      <c r="G34" s="43"/>
      <c r="H34" s="21"/>
      <c r="I34" s="21"/>
    </row>
    <row r="35" spans="1:9" s="22" customFormat="1" ht="12">
      <c r="A35" s="21"/>
      <c r="B35" s="43"/>
      <c r="C35" s="43"/>
      <c r="D35" s="43"/>
      <c r="E35" s="21"/>
      <c r="F35" s="43"/>
      <c r="G35" s="43"/>
      <c r="H35" s="21"/>
      <c r="I35" s="21"/>
    </row>
    <row r="36" spans="1:9" s="22" customFormat="1" ht="12">
      <c r="A36" s="21"/>
      <c r="B36" s="43"/>
      <c r="C36" s="43"/>
      <c r="D36" s="43"/>
      <c r="E36" s="21"/>
      <c r="F36" s="43"/>
      <c r="G36" s="43"/>
      <c r="H36" s="21"/>
      <c r="I36" s="21"/>
    </row>
    <row r="37" spans="1:9" s="22" customFormat="1" ht="12">
      <c r="A37" s="21"/>
      <c r="B37" s="43"/>
      <c r="C37" s="43"/>
      <c r="D37" s="43"/>
      <c r="E37" s="21"/>
      <c r="F37" s="43"/>
      <c r="G37" s="43"/>
      <c r="H37" s="21"/>
      <c r="I37" s="21"/>
    </row>
    <row r="38" spans="1:9" s="22" customFormat="1" ht="12">
      <c r="A38" s="21"/>
      <c r="B38" s="43"/>
      <c r="C38" s="43"/>
      <c r="D38" s="43"/>
      <c r="E38" s="21"/>
      <c r="F38" s="43"/>
      <c r="G38" s="43"/>
      <c r="H38" s="21"/>
      <c r="I38" s="21"/>
    </row>
    <row r="39" spans="1:9" s="22" customFormat="1" ht="12">
      <c r="A39" s="21"/>
      <c r="B39" s="43"/>
      <c r="C39" s="43"/>
      <c r="D39" s="43"/>
      <c r="E39" s="21"/>
      <c r="F39" s="43"/>
      <c r="G39" s="43"/>
      <c r="H39" s="21"/>
      <c r="I39" s="21"/>
    </row>
    <row r="40" spans="1:9" s="22" customFormat="1" ht="12">
      <c r="A40" s="21"/>
      <c r="B40" s="43"/>
      <c r="C40" s="43"/>
      <c r="D40" s="43"/>
      <c r="E40" s="21"/>
      <c r="F40" s="43"/>
      <c r="G40" s="43"/>
      <c r="H40" s="21"/>
      <c r="I40" s="21"/>
    </row>
    <row r="41" spans="1:9" s="22" customFormat="1" ht="12">
      <c r="A41" s="21"/>
      <c r="B41" s="43"/>
      <c r="C41" s="43"/>
      <c r="D41" s="43"/>
      <c r="E41" s="21"/>
      <c r="F41" s="43"/>
      <c r="G41" s="43"/>
      <c r="H41" s="21"/>
      <c r="I41" s="21"/>
    </row>
    <row r="42" spans="1:9" s="22" customFormat="1" ht="12">
      <c r="A42" s="21"/>
      <c r="B42" s="43"/>
      <c r="C42" s="43"/>
      <c r="D42" s="43"/>
      <c r="E42" s="21"/>
      <c r="F42" s="43"/>
      <c r="G42" s="43"/>
      <c r="H42" s="21"/>
      <c r="I42" s="21"/>
    </row>
    <row r="43" spans="1:9" s="22" customFormat="1" ht="12">
      <c r="A43" s="21"/>
      <c r="B43" s="43"/>
      <c r="C43" s="43"/>
      <c r="D43" s="43"/>
      <c r="E43" s="21"/>
      <c r="F43" s="43"/>
      <c r="G43" s="43"/>
      <c r="H43" s="21"/>
      <c r="I43" s="21"/>
    </row>
    <row r="44" spans="1:9" s="22" customFormat="1" ht="12">
      <c r="A44" s="21"/>
      <c r="B44" s="43"/>
      <c r="C44" s="43"/>
      <c r="D44" s="43"/>
      <c r="E44" s="21"/>
      <c r="F44" s="43"/>
      <c r="G44" s="43"/>
      <c r="H44" s="21"/>
      <c r="I44" s="21"/>
    </row>
    <row r="45" spans="1:9" s="22" customFormat="1" ht="12">
      <c r="A45" s="21"/>
      <c r="B45" s="43"/>
      <c r="C45" s="43"/>
      <c r="D45" s="43"/>
      <c r="E45" s="21"/>
      <c r="F45" s="43"/>
      <c r="G45" s="43"/>
      <c r="H45" s="21"/>
      <c r="I45" s="21"/>
    </row>
    <row r="46" spans="1:9" s="22" customFormat="1" ht="12">
      <c r="A46" s="21"/>
      <c r="B46" s="43"/>
      <c r="C46" s="43"/>
      <c r="D46" s="43"/>
      <c r="E46" s="21"/>
      <c r="F46" s="43"/>
      <c r="G46" s="43"/>
      <c r="H46" s="21"/>
      <c r="I46" s="21"/>
    </row>
    <row r="47" spans="1:9" s="22" customFormat="1" ht="12">
      <c r="A47" s="21"/>
      <c r="B47" s="43"/>
      <c r="C47" s="43"/>
      <c r="D47" s="43"/>
      <c r="E47" s="21"/>
      <c r="F47" s="43"/>
      <c r="G47" s="43"/>
      <c r="H47" s="21"/>
      <c r="I47" s="21"/>
    </row>
    <row r="48" spans="1:9" s="22" customFormat="1" ht="12">
      <c r="A48" s="21"/>
      <c r="B48" s="43"/>
      <c r="C48" s="43"/>
      <c r="D48" s="43"/>
      <c r="E48" s="21"/>
      <c r="F48" s="43"/>
      <c r="G48" s="43"/>
      <c r="H48" s="21"/>
      <c r="I48" s="21"/>
    </row>
    <row r="49" spans="1:9" s="22" customFormat="1" ht="12">
      <c r="A49" s="21"/>
      <c r="B49" s="43"/>
      <c r="C49" s="43"/>
      <c r="D49" s="43"/>
      <c r="E49" s="21"/>
      <c r="F49" s="43"/>
      <c r="G49" s="43"/>
      <c r="H49" s="21"/>
      <c r="I49" s="21"/>
    </row>
    <row r="50" spans="1:9" s="22" customFormat="1" ht="12">
      <c r="A50" s="21"/>
      <c r="B50" s="43"/>
      <c r="C50" s="43"/>
      <c r="D50" s="43"/>
      <c r="E50" s="21"/>
      <c r="F50" s="43"/>
      <c r="G50" s="43"/>
      <c r="H50" s="21"/>
      <c r="I50" s="21"/>
    </row>
    <row r="51" spans="1:9" s="22" customFormat="1" ht="12">
      <c r="A51" s="21"/>
      <c r="B51" s="43"/>
      <c r="C51" s="43"/>
      <c r="D51" s="43"/>
      <c r="E51" s="21"/>
      <c r="F51" s="43"/>
      <c r="G51" s="43"/>
      <c r="H51" s="21"/>
      <c r="I51" s="21"/>
    </row>
    <row r="52" spans="1:9" s="22" customFormat="1" ht="12">
      <c r="A52" s="21"/>
      <c r="B52" s="43"/>
      <c r="C52" s="43"/>
      <c r="D52" s="43"/>
      <c r="E52" s="21"/>
      <c r="F52" s="43"/>
      <c r="G52" s="43"/>
      <c r="H52" s="21"/>
      <c r="I52" s="21"/>
    </row>
    <row r="53" spans="1:9" s="22" customFormat="1" ht="12">
      <c r="A53" s="21"/>
      <c r="B53" s="43"/>
      <c r="C53" s="43"/>
      <c r="D53" s="43"/>
      <c r="E53" s="21"/>
      <c r="F53" s="43"/>
      <c r="G53" s="43"/>
      <c r="H53" s="21"/>
      <c r="I53" s="21"/>
    </row>
    <row r="54" spans="1:9" s="22" customFormat="1" ht="12">
      <c r="A54" s="21"/>
      <c r="B54" s="43"/>
      <c r="C54" s="43"/>
      <c r="D54" s="43"/>
      <c r="E54" s="21"/>
      <c r="F54" s="43"/>
      <c r="G54" s="43"/>
      <c r="H54" s="21"/>
      <c r="I54" s="21"/>
    </row>
    <row r="55" spans="1:9" s="22" customFormat="1" ht="12">
      <c r="A55" s="21"/>
      <c r="B55" s="43"/>
      <c r="C55" s="43"/>
      <c r="D55" s="43"/>
      <c r="E55" s="21"/>
      <c r="F55" s="43"/>
      <c r="G55" s="43"/>
      <c r="H55" s="21"/>
      <c r="I55" s="21"/>
    </row>
    <row r="56" spans="1:9" s="22" customFormat="1" ht="12">
      <c r="A56" s="21"/>
      <c r="B56" s="43"/>
      <c r="C56" s="43"/>
      <c r="D56" s="43"/>
      <c r="E56" s="21"/>
      <c r="F56" s="43"/>
      <c r="G56" s="43"/>
      <c r="H56" s="21"/>
      <c r="I56" s="21"/>
    </row>
    <row r="57" spans="1:9" s="22" customFormat="1" ht="12">
      <c r="A57" s="21"/>
      <c r="B57" s="43"/>
      <c r="C57" s="43"/>
      <c r="D57" s="43"/>
      <c r="E57" s="21"/>
      <c r="F57" s="43"/>
      <c r="G57" s="43"/>
      <c r="H57" s="21"/>
      <c r="I57" s="21"/>
    </row>
    <row r="58" spans="1:9" s="22" customFormat="1" ht="12">
      <c r="A58" s="21"/>
      <c r="B58" s="43"/>
      <c r="C58" s="43"/>
      <c r="D58" s="43"/>
      <c r="E58" s="21"/>
      <c r="F58" s="43"/>
      <c r="G58" s="43"/>
      <c r="H58" s="21"/>
      <c r="I58" s="21"/>
    </row>
    <row r="59" spans="1:9" s="22" customFormat="1" ht="12">
      <c r="A59" s="30"/>
      <c r="B59" s="23"/>
      <c r="C59" s="23"/>
      <c r="D59" s="43"/>
      <c r="E59" s="21"/>
      <c r="F59" s="43"/>
      <c r="G59" s="43"/>
      <c r="H59" s="21"/>
      <c r="I59" s="21"/>
    </row>
    <row r="60" spans="1:9" s="22" customFormat="1" ht="12">
      <c r="A60" s="30"/>
      <c r="B60" s="23"/>
      <c r="C60" s="23"/>
      <c r="D60" s="43"/>
      <c r="E60" s="21"/>
      <c r="F60" s="43"/>
      <c r="G60" s="43"/>
      <c r="H60" s="21"/>
      <c r="I60" s="21"/>
    </row>
    <row r="61" spans="1:9" s="22" customFormat="1" ht="12">
      <c r="A61" s="30"/>
      <c r="B61" s="23"/>
      <c r="C61" s="23"/>
      <c r="D61" s="43"/>
      <c r="E61" s="21"/>
      <c r="F61" s="43"/>
      <c r="G61" s="43"/>
      <c r="H61" s="21"/>
      <c r="I61" s="21"/>
    </row>
    <row r="62" spans="1:9" s="22" customFormat="1" ht="12">
      <c r="A62" s="30"/>
      <c r="B62" s="23"/>
      <c r="C62" s="23"/>
      <c r="D62" s="43"/>
      <c r="E62" s="21"/>
      <c r="F62" s="43"/>
      <c r="G62" s="43"/>
      <c r="H62" s="21"/>
      <c r="I62" s="21"/>
    </row>
    <row r="63" spans="1:9" s="22" customFormat="1" ht="12">
      <c r="A63" s="30"/>
      <c r="B63" s="23"/>
      <c r="C63" s="23"/>
      <c r="D63" s="43"/>
      <c r="E63" s="21"/>
      <c r="F63" s="43"/>
      <c r="G63" s="43"/>
      <c r="H63" s="21"/>
      <c r="I63" s="21"/>
    </row>
    <row r="64" spans="1:9" s="22" customFormat="1" ht="12">
      <c r="A64" s="30"/>
      <c r="B64" s="23"/>
      <c r="C64" s="23"/>
      <c r="D64" s="43"/>
      <c r="E64" s="21"/>
      <c r="F64" s="43"/>
      <c r="G64" s="43"/>
      <c r="H64" s="21"/>
      <c r="I64" s="21"/>
    </row>
    <row r="65" spans="1:9" s="22" customFormat="1" ht="12">
      <c r="A65" s="30"/>
      <c r="B65" s="23"/>
      <c r="C65" s="23"/>
      <c r="D65" s="43"/>
      <c r="E65" s="21"/>
      <c r="F65" s="43"/>
      <c r="G65" s="43"/>
      <c r="H65" s="21"/>
      <c r="I65" s="21"/>
    </row>
    <row r="66" spans="1:9" s="22" customFormat="1" ht="12">
      <c r="A66" s="29"/>
      <c r="B66" s="23"/>
      <c r="C66" s="23"/>
      <c r="D66" s="43"/>
      <c r="E66" s="21"/>
      <c r="F66" s="43"/>
      <c r="G66" s="43"/>
      <c r="H66" s="21"/>
      <c r="I66" s="21"/>
    </row>
    <row r="67" spans="1:9" s="22" customFormat="1" ht="12">
      <c r="A67" s="30"/>
      <c r="B67" s="23"/>
      <c r="C67" s="23"/>
      <c r="D67" s="43"/>
      <c r="E67" s="21"/>
      <c r="F67" s="43"/>
      <c r="G67" s="43"/>
      <c r="H67" s="21"/>
      <c r="I67" s="21"/>
    </row>
    <row r="68" spans="1:9" s="22" customFormat="1" ht="12">
      <c r="A68" s="30"/>
      <c r="B68" s="23"/>
      <c r="C68" s="23"/>
      <c r="D68" s="43"/>
      <c r="E68" s="21"/>
      <c r="F68" s="43"/>
      <c r="G68" s="43"/>
      <c r="H68" s="21"/>
      <c r="I68" s="21"/>
    </row>
    <row r="69" spans="1:9" s="22" customFormat="1" ht="12">
      <c r="A69" s="30"/>
      <c r="B69" s="23"/>
      <c r="C69" s="23"/>
      <c r="D69" s="43"/>
      <c r="E69" s="21"/>
      <c r="F69" s="43"/>
      <c r="G69" s="43"/>
      <c r="H69" s="21"/>
      <c r="I69" s="21"/>
    </row>
    <row r="70" spans="1:9" s="22" customFormat="1" ht="12">
      <c r="A70" s="30"/>
      <c r="B70" s="23"/>
      <c r="C70" s="23"/>
      <c r="D70" s="43"/>
      <c r="E70" s="21"/>
      <c r="F70" s="43"/>
      <c r="G70" s="43"/>
      <c r="H70" s="21"/>
      <c r="I70" s="21"/>
    </row>
    <row r="71" spans="1:9" s="22" customFormat="1" ht="12">
      <c r="A71" s="29"/>
      <c r="B71" s="23"/>
      <c r="C71" s="23"/>
      <c r="D71" s="43"/>
      <c r="E71" s="21"/>
      <c r="F71" s="43"/>
      <c r="G71" s="43"/>
      <c r="H71" s="21"/>
      <c r="I71" s="21"/>
    </row>
    <row r="72" spans="1:9" s="22" customFormat="1" ht="12">
      <c r="A72" s="29"/>
      <c r="B72" s="23"/>
      <c r="C72" s="23"/>
      <c r="D72" s="43"/>
      <c r="E72" s="21"/>
      <c r="F72" s="43"/>
      <c r="G72" s="43"/>
      <c r="H72" s="21"/>
      <c r="I72" s="21"/>
    </row>
    <row r="73" spans="1:9" s="22" customFormat="1" ht="12">
      <c r="A73" s="29"/>
      <c r="B73" s="23"/>
      <c r="C73" s="23"/>
      <c r="D73" s="43"/>
      <c r="E73" s="21"/>
      <c r="F73" s="43"/>
      <c r="G73" s="43"/>
      <c r="H73" s="21"/>
      <c r="I73" s="21"/>
    </row>
    <row r="74" spans="1:9" s="22" customFormat="1" ht="12">
      <c r="A74" s="29"/>
      <c r="B74" s="23"/>
      <c r="C74" s="23"/>
      <c r="D74" s="43"/>
      <c r="E74" s="21"/>
      <c r="F74" s="43"/>
      <c r="G74" s="43"/>
      <c r="H74" s="21"/>
      <c r="I74" s="21"/>
    </row>
    <row r="75" spans="1:9" s="22" customFormat="1" ht="12">
      <c r="A75" s="29"/>
      <c r="B75" s="23"/>
      <c r="C75" s="23"/>
      <c r="D75" s="43"/>
      <c r="E75" s="21"/>
      <c r="F75" s="43"/>
      <c r="G75" s="43"/>
      <c r="H75" s="21"/>
      <c r="I75" s="21"/>
    </row>
    <row r="76" spans="1:9" s="22" customFormat="1" ht="12">
      <c r="A76" s="29"/>
      <c r="B76" s="23"/>
      <c r="C76" s="23"/>
      <c r="D76" s="43"/>
      <c r="E76" s="21"/>
      <c r="F76" s="43"/>
      <c r="G76" s="43"/>
      <c r="H76" s="21"/>
      <c r="I76" s="21"/>
    </row>
    <row r="77" spans="1:9" s="22" customFormat="1" ht="12">
      <c r="A77" s="29"/>
      <c r="B77" s="23"/>
      <c r="C77" s="23"/>
      <c r="D77" s="43"/>
      <c r="E77" s="21"/>
      <c r="F77" s="43"/>
      <c r="G77" s="43"/>
      <c r="H77" s="21"/>
      <c r="I77" s="21"/>
    </row>
    <row r="78" spans="1:9" s="22" customFormat="1" ht="12">
      <c r="A78" s="29"/>
      <c r="B78" s="23"/>
      <c r="C78" s="23"/>
      <c r="D78" s="43"/>
      <c r="E78" s="21"/>
      <c r="F78" s="43"/>
      <c r="G78" s="43"/>
      <c r="H78" s="21"/>
      <c r="I78" s="21"/>
    </row>
    <row r="79" spans="1:9" s="22" customFormat="1" ht="12">
      <c r="A79" s="21"/>
      <c r="B79" s="43"/>
      <c r="C79" s="43"/>
      <c r="D79" s="43"/>
      <c r="E79" s="21"/>
      <c r="F79" s="43"/>
      <c r="G79" s="43"/>
      <c r="H79" s="21"/>
      <c r="I79" s="21"/>
    </row>
    <row r="80" spans="1:9" s="22" customFormat="1" ht="12">
      <c r="A80" s="21"/>
      <c r="B80" s="43"/>
      <c r="C80" s="43"/>
      <c r="D80" s="43"/>
      <c r="E80" s="21"/>
      <c r="F80" s="43"/>
      <c r="G80" s="43"/>
      <c r="H80" s="21"/>
      <c r="I80" s="21"/>
    </row>
    <row r="81" spans="1:9" s="22" customFormat="1" ht="12">
      <c r="A81" s="21"/>
      <c r="B81" s="43"/>
      <c r="C81" s="43"/>
      <c r="D81" s="43"/>
      <c r="E81" s="21"/>
      <c r="F81" s="43"/>
      <c r="G81" s="43"/>
      <c r="H81" s="21"/>
      <c r="I81" s="21"/>
    </row>
    <row r="82" spans="1:9" s="22" customFormat="1" ht="12">
      <c r="A82" s="21"/>
      <c r="B82" s="43"/>
      <c r="C82" s="43"/>
      <c r="D82" s="43"/>
      <c r="E82" s="21"/>
      <c r="F82" s="43"/>
      <c r="G82" s="43"/>
      <c r="H82" s="21"/>
      <c r="I82" s="21"/>
    </row>
    <row r="83" spans="1:9" s="22" customFormat="1" ht="12">
      <c r="A83" s="21"/>
      <c r="B83" s="43"/>
      <c r="C83" s="43"/>
      <c r="D83" s="43"/>
      <c r="E83" s="21"/>
      <c r="F83" s="43"/>
      <c r="G83" s="43"/>
      <c r="H83" s="21"/>
      <c r="I83" s="21"/>
    </row>
    <row r="84" spans="1:9" s="22" customFormat="1" ht="12">
      <c r="A84" s="21"/>
      <c r="B84" s="43"/>
      <c r="C84" s="43"/>
      <c r="D84" s="43"/>
      <c r="E84" s="21"/>
      <c r="F84" s="43"/>
      <c r="G84" s="43"/>
      <c r="H84" s="21"/>
      <c r="I84" s="21"/>
    </row>
    <row r="85" spans="1:9" s="22" customFormat="1" ht="12">
      <c r="A85" s="21"/>
      <c r="B85" s="43"/>
      <c r="C85" s="43"/>
      <c r="D85" s="43"/>
      <c r="E85" s="21"/>
      <c r="F85" s="43"/>
      <c r="G85" s="43"/>
      <c r="H85" s="21"/>
      <c r="I85" s="21"/>
    </row>
    <row r="86" spans="1:9" s="22" customFormat="1" ht="12">
      <c r="A86" s="21"/>
      <c r="B86" s="43"/>
      <c r="C86" s="43"/>
      <c r="D86" s="43"/>
      <c r="E86" s="21"/>
      <c r="F86" s="43"/>
      <c r="G86" s="43"/>
      <c r="H86" s="21"/>
      <c r="I86" s="21"/>
    </row>
    <row r="87" spans="1:9" s="22" customFormat="1" ht="12">
      <c r="A87" s="21"/>
      <c r="B87" s="43"/>
      <c r="C87" s="43"/>
      <c r="D87" s="43"/>
      <c r="E87" s="21"/>
      <c r="F87" s="43"/>
      <c r="G87" s="43"/>
      <c r="H87" s="21"/>
      <c r="I87" s="21"/>
    </row>
    <row r="88" spans="1:9" s="22" customFormat="1" ht="12">
      <c r="A88" s="21"/>
      <c r="B88" s="43"/>
      <c r="C88" s="43"/>
      <c r="D88" s="43"/>
      <c r="E88" s="21"/>
      <c r="F88" s="43"/>
      <c r="G88" s="43"/>
      <c r="H88" s="21"/>
      <c r="I88" s="21"/>
    </row>
    <row r="89" spans="1:9" s="22" customFormat="1" ht="12">
      <c r="A89" s="21"/>
      <c r="B89" s="43"/>
      <c r="C89" s="43"/>
      <c r="D89" s="43"/>
      <c r="E89" s="21"/>
      <c r="F89" s="43"/>
      <c r="G89" s="43"/>
      <c r="H89" s="21"/>
      <c r="I89" s="21"/>
    </row>
    <row r="90" spans="1:9" s="22" customFormat="1" ht="12">
      <c r="A90" s="21"/>
      <c r="B90" s="43"/>
      <c r="C90" s="43"/>
      <c r="D90" s="43"/>
      <c r="E90" s="21"/>
      <c r="F90" s="43"/>
      <c r="G90" s="43"/>
      <c r="H90" s="21"/>
      <c r="I90" s="21"/>
    </row>
    <row r="91" spans="1:9" s="22" customFormat="1" ht="12">
      <c r="A91" s="21"/>
      <c r="B91" s="43"/>
      <c r="C91" s="43"/>
      <c r="D91" s="43"/>
      <c r="E91" s="21"/>
      <c r="F91" s="43"/>
      <c r="G91" s="43"/>
      <c r="H91" s="21"/>
      <c r="I91" s="21"/>
    </row>
    <row r="92" spans="1:9" s="22" customFormat="1" ht="12">
      <c r="A92" s="21"/>
      <c r="B92" s="43"/>
      <c r="C92" s="43"/>
      <c r="D92" s="43"/>
      <c r="E92" s="21"/>
      <c r="F92" s="43"/>
      <c r="G92" s="43"/>
      <c r="H92" s="21"/>
      <c r="I92" s="21"/>
    </row>
    <row r="93" spans="1:9" s="22" customFormat="1" ht="12">
      <c r="A93" s="21"/>
      <c r="B93" s="43"/>
      <c r="C93" s="43"/>
      <c r="D93" s="43"/>
      <c r="E93" s="21"/>
      <c r="F93" s="43"/>
      <c r="G93" s="43"/>
      <c r="H93" s="21"/>
      <c r="I93" s="21"/>
    </row>
    <row r="94" spans="1:9" s="22" customFormat="1" ht="12">
      <c r="A94" s="21"/>
      <c r="B94" s="43"/>
      <c r="C94" s="43"/>
      <c r="D94" s="43"/>
      <c r="E94" s="21"/>
      <c r="F94" s="43"/>
      <c r="G94" s="43"/>
      <c r="H94" s="21"/>
      <c r="I94" s="21"/>
    </row>
    <row r="95" spans="1:9" s="22" customFormat="1" ht="12">
      <c r="A95" s="21"/>
      <c r="B95" s="43"/>
      <c r="C95" s="43"/>
      <c r="D95" s="50"/>
      <c r="F95" s="50"/>
      <c r="G95" s="50"/>
      <c r="I95" s="21"/>
    </row>
    <row r="96" spans="1:9" s="22" customFormat="1" ht="12">
      <c r="A96" s="21"/>
      <c r="B96" s="43"/>
      <c r="C96" s="43"/>
      <c r="D96" s="50"/>
      <c r="F96" s="50"/>
      <c r="G96" s="50"/>
      <c r="I96" s="21"/>
    </row>
    <row r="97" spans="1:9" s="22" customFormat="1" ht="12">
      <c r="A97" s="21"/>
      <c r="B97" s="43"/>
      <c r="C97" s="43"/>
      <c r="D97" s="50"/>
      <c r="F97" s="50"/>
      <c r="G97" s="50"/>
      <c r="I97" s="21"/>
    </row>
    <row r="98" spans="1:9" s="22" customFormat="1" ht="12">
      <c r="A98" s="21"/>
      <c r="B98" s="43"/>
      <c r="C98" s="43"/>
      <c r="D98" s="50"/>
      <c r="F98" s="50"/>
      <c r="G98" s="50"/>
      <c r="I98" s="21"/>
    </row>
    <row r="99" spans="1:9" s="22" customFormat="1" ht="12">
      <c r="A99" s="21"/>
      <c r="B99" s="43"/>
      <c r="C99" s="43"/>
      <c r="D99" s="50"/>
      <c r="F99" s="50"/>
      <c r="G99" s="50"/>
      <c r="I99" s="21"/>
    </row>
    <row r="100" spans="2:9" s="22" customFormat="1" ht="12">
      <c r="B100" s="50"/>
      <c r="C100" s="50"/>
      <c r="D100" s="50"/>
      <c r="F100" s="50"/>
      <c r="G100" s="50"/>
      <c r="I100" s="21"/>
    </row>
    <row r="101" spans="2:9" s="22" customFormat="1" ht="12">
      <c r="B101" s="50"/>
      <c r="C101" s="50"/>
      <c r="D101" s="50"/>
      <c r="F101" s="50"/>
      <c r="G101" s="50"/>
      <c r="I101" s="21"/>
    </row>
    <row r="102" spans="2:9" s="22" customFormat="1" ht="12">
      <c r="B102" s="50"/>
      <c r="C102" s="50"/>
      <c r="D102" s="50"/>
      <c r="F102" s="50"/>
      <c r="G102" s="50"/>
      <c r="I102" s="21"/>
    </row>
    <row r="103" spans="2:9" s="22" customFormat="1" ht="12">
      <c r="B103" s="50"/>
      <c r="C103" s="50"/>
      <c r="D103" s="50"/>
      <c r="F103" s="50"/>
      <c r="G103" s="50"/>
      <c r="I103" s="21"/>
    </row>
    <row r="104" spans="2:9" s="22" customFormat="1" ht="12">
      <c r="B104" s="50"/>
      <c r="C104" s="50"/>
      <c r="D104" s="50"/>
      <c r="F104" s="50"/>
      <c r="G104" s="50"/>
      <c r="I104" s="21"/>
    </row>
    <row r="105" spans="2:9" s="22" customFormat="1" ht="12">
      <c r="B105" s="50"/>
      <c r="C105" s="50"/>
      <c r="D105" s="50"/>
      <c r="F105" s="50"/>
      <c r="G105" s="50"/>
      <c r="I105" s="21"/>
    </row>
    <row r="106" spans="2:9" s="22" customFormat="1" ht="12">
      <c r="B106" s="50"/>
      <c r="C106" s="50"/>
      <c r="D106" s="50"/>
      <c r="F106" s="50"/>
      <c r="G106" s="50"/>
      <c r="I106" s="21"/>
    </row>
    <row r="107" spans="2:9" s="22" customFormat="1" ht="12">
      <c r="B107" s="50"/>
      <c r="C107" s="50"/>
      <c r="D107" s="50"/>
      <c r="F107" s="50"/>
      <c r="G107" s="50"/>
      <c r="I107" s="21"/>
    </row>
    <row r="108" spans="2:9" s="22" customFormat="1" ht="12">
      <c r="B108" s="50"/>
      <c r="C108" s="50"/>
      <c r="D108" s="50"/>
      <c r="F108" s="50"/>
      <c r="G108" s="50"/>
      <c r="I108" s="21"/>
    </row>
    <row r="109" spans="2:9" s="22" customFormat="1" ht="12">
      <c r="B109" s="50"/>
      <c r="C109" s="50"/>
      <c r="D109" s="50"/>
      <c r="F109" s="50"/>
      <c r="G109" s="50"/>
      <c r="I109" s="21"/>
    </row>
    <row r="110" spans="2:9" s="22" customFormat="1" ht="12">
      <c r="B110" s="50"/>
      <c r="C110" s="50"/>
      <c r="D110" s="50"/>
      <c r="F110" s="50"/>
      <c r="G110" s="50"/>
      <c r="I110" s="21"/>
    </row>
    <row r="111" spans="2:9" s="22" customFormat="1" ht="12">
      <c r="B111" s="50"/>
      <c r="C111" s="50"/>
      <c r="D111" s="50"/>
      <c r="F111" s="50"/>
      <c r="G111" s="50"/>
      <c r="I111" s="21"/>
    </row>
    <row r="112" spans="2:9" s="22" customFormat="1" ht="12">
      <c r="B112" s="50"/>
      <c r="C112" s="50"/>
      <c r="D112" s="50"/>
      <c r="F112" s="50"/>
      <c r="G112" s="50"/>
      <c r="I112" s="21"/>
    </row>
    <row r="113" spans="2:9" s="22" customFormat="1" ht="12">
      <c r="B113" s="50"/>
      <c r="C113" s="50"/>
      <c r="D113" s="50"/>
      <c r="F113" s="50"/>
      <c r="G113" s="50"/>
      <c r="I113" s="21"/>
    </row>
    <row r="114" spans="2:9" s="22" customFormat="1" ht="12">
      <c r="B114" s="50"/>
      <c r="C114" s="50"/>
      <c r="D114" s="50"/>
      <c r="F114" s="50"/>
      <c r="G114" s="50"/>
      <c r="I114" s="21"/>
    </row>
    <row r="115" spans="2:9" s="22" customFormat="1" ht="12">
      <c r="B115" s="50"/>
      <c r="C115" s="50"/>
      <c r="D115" s="50"/>
      <c r="F115" s="50"/>
      <c r="G115" s="50"/>
      <c r="I115" s="21"/>
    </row>
    <row r="116" spans="2:9" s="22" customFormat="1" ht="12">
      <c r="B116" s="50"/>
      <c r="C116" s="50"/>
      <c r="D116" s="50"/>
      <c r="F116" s="50"/>
      <c r="G116" s="50"/>
      <c r="I116" s="21"/>
    </row>
    <row r="117" spans="2:9" s="22" customFormat="1" ht="12">
      <c r="B117" s="50"/>
      <c r="C117" s="50"/>
      <c r="D117" s="50"/>
      <c r="F117" s="50"/>
      <c r="G117" s="50"/>
      <c r="I117" s="21"/>
    </row>
    <row r="118" spans="2:9" s="22" customFormat="1" ht="12">
      <c r="B118" s="50"/>
      <c r="C118" s="50"/>
      <c r="D118" s="50"/>
      <c r="F118" s="50"/>
      <c r="G118" s="50"/>
      <c r="I118" s="21"/>
    </row>
    <row r="119" spans="2:9" s="22" customFormat="1" ht="12">
      <c r="B119" s="50"/>
      <c r="C119" s="50"/>
      <c r="D119" s="50"/>
      <c r="F119" s="50"/>
      <c r="G119" s="50"/>
      <c r="I119" s="21"/>
    </row>
    <row r="120" spans="2:9" s="22" customFormat="1" ht="12">
      <c r="B120" s="50"/>
      <c r="C120" s="50"/>
      <c r="D120" s="50"/>
      <c r="F120" s="50"/>
      <c r="G120" s="50"/>
      <c r="I120" s="21"/>
    </row>
    <row r="121" spans="2:9" s="22" customFormat="1" ht="12">
      <c r="B121" s="50"/>
      <c r="C121" s="50"/>
      <c r="D121" s="50"/>
      <c r="F121" s="50"/>
      <c r="G121" s="50"/>
      <c r="I121" s="21"/>
    </row>
    <row r="122" spans="2:9" s="22" customFormat="1" ht="12">
      <c r="B122" s="50"/>
      <c r="C122" s="50"/>
      <c r="D122" s="50"/>
      <c r="F122" s="50"/>
      <c r="G122" s="50"/>
      <c r="I122" s="21"/>
    </row>
    <row r="123" spans="2:9" s="22" customFormat="1" ht="12">
      <c r="B123" s="50"/>
      <c r="C123" s="50"/>
      <c r="D123" s="50"/>
      <c r="F123" s="50"/>
      <c r="G123" s="50"/>
      <c r="I123" s="21"/>
    </row>
    <row r="124" spans="2:9" s="22" customFormat="1" ht="12">
      <c r="B124" s="50"/>
      <c r="C124" s="50"/>
      <c r="D124" s="50"/>
      <c r="F124" s="50"/>
      <c r="G124" s="50"/>
      <c r="I124" s="21"/>
    </row>
    <row r="125" spans="2:9" s="22" customFormat="1" ht="12">
      <c r="B125" s="50"/>
      <c r="C125" s="50"/>
      <c r="D125" s="50"/>
      <c r="F125" s="50"/>
      <c r="G125" s="50"/>
      <c r="I125" s="21"/>
    </row>
    <row r="126" spans="2:9" s="22" customFormat="1" ht="12">
      <c r="B126" s="50"/>
      <c r="C126" s="50"/>
      <c r="D126" s="50"/>
      <c r="F126" s="50"/>
      <c r="G126" s="50"/>
      <c r="I126" s="21"/>
    </row>
    <row r="127" spans="2:9" s="22" customFormat="1" ht="12">
      <c r="B127" s="50"/>
      <c r="C127" s="50"/>
      <c r="D127" s="50"/>
      <c r="F127" s="50"/>
      <c r="G127" s="50"/>
      <c r="I127" s="21"/>
    </row>
    <row r="128" spans="2:9" s="22" customFormat="1" ht="12">
      <c r="B128" s="50"/>
      <c r="C128" s="50"/>
      <c r="D128" s="50"/>
      <c r="F128" s="50"/>
      <c r="G128" s="50"/>
      <c r="I128" s="21"/>
    </row>
    <row r="129" spans="2:9" s="22" customFormat="1" ht="12">
      <c r="B129" s="50"/>
      <c r="C129" s="50"/>
      <c r="D129" s="50"/>
      <c r="F129" s="50"/>
      <c r="G129" s="50"/>
      <c r="I129" s="21"/>
    </row>
    <row r="130" spans="2:9" s="22" customFormat="1" ht="12">
      <c r="B130" s="50"/>
      <c r="C130" s="50"/>
      <c r="D130" s="50"/>
      <c r="F130" s="50"/>
      <c r="G130" s="50"/>
      <c r="I130" s="21"/>
    </row>
    <row r="131" spans="2:9" s="22" customFormat="1" ht="12">
      <c r="B131" s="50"/>
      <c r="C131" s="50"/>
      <c r="D131" s="50"/>
      <c r="F131" s="50"/>
      <c r="G131" s="50"/>
      <c r="I131" s="21"/>
    </row>
    <row r="132" spans="2:9" s="22" customFormat="1" ht="12">
      <c r="B132" s="50"/>
      <c r="C132" s="50"/>
      <c r="D132" s="50"/>
      <c r="F132" s="50"/>
      <c r="G132" s="50"/>
      <c r="I132" s="21"/>
    </row>
    <row r="133" spans="2:9" s="22" customFormat="1" ht="12">
      <c r="B133" s="50"/>
      <c r="C133" s="50"/>
      <c r="D133" s="50"/>
      <c r="F133" s="50"/>
      <c r="G133" s="50"/>
      <c r="I133" s="21"/>
    </row>
    <row r="134" spans="2:9" s="22" customFormat="1" ht="12">
      <c r="B134" s="50"/>
      <c r="C134" s="50"/>
      <c r="D134" s="50"/>
      <c r="F134" s="50"/>
      <c r="G134" s="50"/>
      <c r="I134" s="21"/>
    </row>
    <row r="135" spans="2:9" s="22" customFormat="1" ht="12">
      <c r="B135" s="50"/>
      <c r="C135" s="50"/>
      <c r="D135" s="50"/>
      <c r="F135" s="50"/>
      <c r="G135" s="50"/>
      <c r="I135" s="21"/>
    </row>
    <row r="136" spans="2:9" s="22" customFormat="1" ht="12">
      <c r="B136" s="50"/>
      <c r="C136" s="50"/>
      <c r="D136" s="50"/>
      <c r="F136" s="50"/>
      <c r="G136" s="50"/>
      <c r="I136" s="21"/>
    </row>
    <row r="137" spans="2:9" s="22" customFormat="1" ht="12">
      <c r="B137" s="50"/>
      <c r="C137" s="50"/>
      <c r="D137" s="50"/>
      <c r="F137" s="50"/>
      <c r="G137" s="50"/>
      <c r="I137" s="21"/>
    </row>
    <row r="138" spans="2:9" s="22" customFormat="1" ht="12">
      <c r="B138" s="50"/>
      <c r="C138" s="50"/>
      <c r="D138" s="50"/>
      <c r="F138" s="50"/>
      <c r="G138" s="50"/>
      <c r="I138" s="21"/>
    </row>
    <row r="139" spans="2:9" s="22" customFormat="1" ht="12">
      <c r="B139" s="50"/>
      <c r="C139" s="50"/>
      <c r="D139" s="50"/>
      <c r="F139" s="50"/>
      <c r="G139" s="50"/>
      <c r="I139" s="21"/>
    </row>
    <row r="140" spans="2:9" s="22" customFormat="1" ht="12">
      <c r="B140" s="50"/>
      <c r="C140" s="50"/>
      <c r="D140" s="50"/>
      <c r="F140" s="50"/>
      <c r="G140" s="50"/>
      <c r="I140" s="21"/>
    </row>
    <row r="141" spans="2:9" s="22" customFormat="1" ht="12">
      <c r="B141" s="50"/>
      <c r="C141" s="50"/>
      <c r="D141" s="50"/>
      <c r="F141" s="50"/>
      <c r="G141" s="50"/>
      <c r="I141" s="21"/>
    </row>
    <row r="142" spans="2:9" s="22" customFormat="1" ht="12">
      <c r="B142" s="50"/>
      <c r="C142" s="50"/>
      <c r="D142" s="50"/>
      <c r="F142" s="50"/>
      <c r="G142" s="50"/>
      <c r="I142" s="21"/>
    </row>
    <row r="143" spans="2:9" s="22" customFormat="1" ht="12">
      <c r="B143" s="50"/>
      <c r="C143" s="50"/>
      <c r="D143" s="50"/>
      <c r="F143" s="50"/>
      <c r="G143" s="50"/>
      <c r="I143" s="21"/>
    </row>
    <row r="144" spans="2:9" s="22" customFormat="1" ht="12">
      <c r="B144" s="50"/>
      <c r="C144" s="50"/>
      <c r="D144" s="50"/>
      <c r="F144" s="50"/>
      <c r="G144" s="50"/>
      <c r="I144" s="21"/>
    </row>
    <row r="145" spans="2:9" s="22" customFormat="1" ht="12">
      <c r="B145" s="50"/>
      <c r="C145" s="50"/>
      <c r="D145" s="50"/>
      <c r="F145" s="50"/>
      <c r="G145" s="50"/>
      <c r="I145" s="21"/>
    </row>
    <row r="146" spans="2:9" s="22" customFormat="1" ht="12">
      <c r="B146" s="50"/>
      <c r="C146" s="50"/>
      <c r="D146" s="50"/>
      <c r="F146" s="50"/>
      <c r="G146" s="50"/>
      <c r="I146" s="21"/>
    </row>
    <row r="147" spans="2:9" s="22" customFormat="1" ht="12">
      <c r="B147" s="50"/>
      <c r="C147" s="50"/>
      <c r="D147" s="50"/>
      <c r="F147" s="50"/>
      <c r="G147" s="50"/>
      <c r="I147" s="21"/>
    </row>
    <row r="148" spans="2:9" s="22" customFormat="1" ht="12">
      <c r="B148" s="50"/>
      <c r="C148" s="50"/>
      <c r="D148" s="50"/>
      <c r="F148" s="50"/>
      <c r="G148" s="50"/>
      <c r="I148" s="21"/>
    </row>
    <row r="149" spans="2:9" s="22" customFormat="1" ht="12">
      <c r="B149" s="50"/>
      <c r="C149" s="50"/>
      <c r="D149" s="50"/>
      <c r="F149" s="50"/>
      <c r="G149" s="50"/>
      <c r="I149" s="21"/>
    </row>
    <row r="150" spans="2:9" s="22" customFormat="1" ht="12">
      <c r="B150" s="50"/>
      <c r="C150" s="50"/>
      <c r="D150" s="50"/>
      <c r="F150" s="50"/>
      <c r="G150" s="50"/>
      <c r="I150" s="21"/>
    </row>
    <row r="151" spans="2:9" s="22" customFormat="1" ht="12">
      <c r="B151" s="50"/>
      <c r="C151" s="50"/>
      <c r="D151" s="50"/>
      <c r="F151" s="50"/>
      <c r="G151" s="50"/>
      <c r="I151" s="21"/>
    </row>
    <row r="152" spans="2:9" s="22" customFormat="1" ht="12">
      <c r="B152" s="50"/>
      <c r="C152" s="50"/>
      <c r="D152" s="50"/>
      <c r="F152" s="50"/>
      <c r="G152" s="50"/>
      <c r="I152" s="21"/>
    </row>
    <row r="153" spans="2:9" s="22" customFormat="1" ht="12">
      <c r="B153" s="50"/>
      <c r="C153" s="50"/>
      <c r="D153" s="50"/>
      <c r="F153" s="50"/>
      <c r="G153" s="50"/>
      <c r="I153" s="21"/>
    </row>
    <row r="154" spans="2:9" s="22" customFormat="1" ht="12">
      <c r="B154" s="50"/>
      <c r="C154" s="50"/>
      <c r="D154" s="50"/>
      <c r="F154" s="50"/>
      <c r="G154" s="50"/>
      <c r="I154" s="21"/>
    </row>
    <row r="155" spans="2:9" s="22" customFormat="1" ht="12">
      <c r="B155" s="50"/>
      <c r="C155" s="50"/>
      <c r="D155" s="50"/>
      <c r="F155" s="50"/>
      <c r="G155" s="50"/>
      <c r="I155" s="21"/>
    </row>
    <row r="156" spans="2:9" s="22" customFormat="1" ht="12">
      <c r="B156" s="50"/>
      <c r="C156" s="50"/>
      <c r="D156" s="50"/>
      <c r="F156" s="50"/>
      <c r="G156" s="50"/>
      <c r="I156" s="21"/>
    </row>
    <row r="157" spans="2:9" s="22" customFormat="1" ht="12">
      <c r="B157" s="50"/>
      <c r="C157" s="50"/>
      <c r="D157" s="50"/>
      <c r="F157" s="50"/>
      <c r="G157" s="50"/>
      <c r="I157" s="21"/>
    </row>
    <row r="158" spans="2:9" s="22" customFormat="1" ht="12">
      <c r="B158" s="50"/>
      <c r="C158" s="50"/>
      <c r="D158" s="50"/>
      <c r="F158" s="50"/>
      <c r="G158" s="50"/>
      <c r="I158" s="21"/>
    </row>
    <row r="159" spans="2:9" s="22" customFormat="1" ht="12">
      <c r="B159" s="50"/>
      <c r="C159" s="50"/>
      <c r="D159" s="50"/>
      <c r="F159" s="50"/>
      <c r="G159" s="50"/>
      <c r="I159" s="21"/>
    </row>
    <row r="160" spans="2:9" s="22" customFormat="1" ht="12">
      <c r="B160" s="50"/>
      <c r="C160" s="50"/>
      <c r="D160" s="50"/>
      <c r="F160" s="50"/>
      <c r="G160" s="50"/>
      <c r="I160" s="21"/>
    </row>
    <row r="161" spans="2:9" s="22" customFormat="1" ht="12">
      <c r="B161" s="50"/>
      <c r="C161" s="50"/>
      <c r="D161" s="50"/>
      <c r="F161" s="50"/>
      <c r="G161" s="50"/>
      <c r="I161" s="21"/>
    </row>
    <row r="162" spans="2:9" s="22" customFormat="1" ht="12">
      <c r="B162" s="50"/>
      <c r="C162" s="50"/>
      <c r="D162" s="50"/>
      <c r="F162" s="50"/>
      <c r="G162" s="50"/>
      <c r="I162" s="21"/>
    </row>
    <row r="163" spans="2:9" s="22" customFormat="1" ht="12">
      <c r="B163" s="50"/>
      <c r="C163" s="50"/>
      <c r="D163" s="50"/>
      <c r="F163" s="50"/>
      <c r="G163" s="50"/>
      <c r="I163" s="21"/>
    </row>
    <row r="164" spans="2:9" s="22" customFormat="1" ht="12">
      <c r="B164" s="50"/>
      <c r="C164" s="50"/>
      <c r="D164" s="50"/>
      <c r="F164" s="50"/>
      <c r="G164" s="50"/>
      <c r="I164" s="21"/>
    </row>
    <row r="165" spans="2:9" s="22" customFormat="1" ht="12">
      <c r="B165" s="50"/>
      <c r="C165" s="50"/>
      <c r="D165" s="50"/>
      <c r="F165" s="50"/>
      <c r="G165" s="50"/>
      <c r="I165" s="21"/>
    </row>
    <row r="166" spans="2:9" s="22" customFormat="1" ht="12">
      <c r="B166" s="50"/>
      <c r="C166" s="50"/>
      <c r="D166" s="50"/>
      <c r="F166" s="50"/>
      <c r="G166" s="50"/>
      <c r="I166" s="21"/>
    </row>
    <row r="167" spans="2:9" s="22" customFormat="1" ht="12">
      <c r="B167" s="50"/>
      <c r="C167" s="50"/>
      <c r="D167" s="50"/>
      <c r="F167" s="50"/>
      <c r="G167" s="50"/>
      <c r="I167" s="21"/>
    </row>
    <row r="168" spans="2:9" s="22" customFormat="1" ht="12">
      <c r="B168" s="50"/>
      <c r="C168" s="50"/>
      <c r="D168" s="50"/>
      <c r="F168" s="50"/>
      <c r="G168" s="50"/>
      <c r="I168" s="21"/>
    </row>
    <row r="169" spans="2:9" s="22" customFormat="1" ht="12">
      <c r="B169" s="50"/>
      <c r="C169" s="50"/>
      <c r="D169" s="50"/>
      <c r="F169" s="50"/>
      <c r="G169" s="50"/>
      <c r="I169" s="21"/>
    </row>
    <row r="170" spans="2:9" s="22" customFormat="1" ht="12">
      <c r="B170" s="50"/>
      <c r="C170" s="50"/>
      <c r="D170" s="50"/>
      <c r="F170" s="50"/>
      <c r="G170" s="50"/>
      <c r="I170" s="21"/>
    </row>
    <row r="171" spans="2:9" s="22" customFormat="1" ht="12">
      <c r="B171" s="50"/>
      <c r="C171" s="50"/>
      <c r="D171" s="50"/>
      <c r="F171" s="50"/>
      <c r="G171" s="50"/>
      <c r="I171" s="21"/>
    </row>
    <row r="172" spans="2:9" s="22" customFormat="1" ht="12">
      <c r="B172" s="50"/>
      <c r="C172" s="50"/>
      <c r="D172" s="50"/>
      <c r="F172" s="50"/>
      <c r="G172" s="50"/>
      <c r="I172" s="21"/>
    </row>
    <row r="173" spans="2:9" s="22" customFormat="1" ht="12">
      <c r="B173" s="50"/>
      <c r="C173" s="50"/>
      <c r="D173" s="50"/>
      <c r="F173" s="50"/>
      <c r="G173" s="50"/>
      <c r="I173" s="21"/>
    </row>
    <row r="174" spans="2:9" s="22" customFormat="1" ht="12">
      <c r="B174" s="50"/>
      <c r="C174" s="50"/>
      <c r="D174" s="50"/>
      <c r="F174" s="50"/>
      <c r="G174" s="50"/>
      <c r="I174" s="21"/>
    </row>
    <row r="175" spans="2:9" s="22" customFormat="1" ht="12">
      <c r="B175" s="50"/>
      <c r="C175" s="50"/>
      <c r="D175" s="50"/>
      <c r="F175" s="50"/>
      <c r="G175" s="50"/>
      <c r="I175" s="21"/>
    </row>
    <row r="176" spans="2:9" s="22" customFormat="1" ht="12">
      <c r="B176" s="50"/>
      <c r="C176" s="50"/>
      <c r="D176" s="50"/>
      <c r="F176" s="50"/>
      <c r="G176" s="50"/>
      <c r="I176" s="21"/>
    </row>
    <row r="177" spans="2:9" s="22" customFormat="1" ht="12">
      <c r="B177" s="50"/>
      <c r="C177" s="50"/>
      <c r="D177" s="50"/>
      <c r="F177" s="50"/>
      <c r="G177" s="50"/>
      <c r="I177" s="21"/>
    </row>
    <row r="178" spans="2:9" s="22" customFormat="1" ht="12">
      <c r="B178" s="50"/>
      <c r="C178" s="50"/>
      <c r="D178" s="50"/>
      <c r="F178" s="50"/>
      <c r="G178" s="50"/>
      <c r="I178" s="21"/>
    </row>
    <row r="179" spans="2:9" s="22" customFormat="1" ht="12">
      <c r="B179" s="50"/>
      <c r="C179" s="50"/>
      <c r="D179" s="50"/>
      <c r="F179" s="50"/>
      <c r="G179" s="50"/>
      <c r="I179" s="21"/>
    </row>
    <row r="180" spans="2:9" s="22" customFormat="1" ht="12">
      <c r="B180" s="50"/>
      <c r="C180" s="50"/>
      <c r="D180" s="50"/>
      <c r="F180" s="50"/>
      <c r="G180" s="50"/>
      <c r="I180" s="21"/>
    </row>
    <row r="181" spans="2:9" s="22" customFormat="1" ht="12">
      <c r="B181" s="50"/>
      <c r="C181" s="50"/>
      <c r="D181" s="50"/>
      <c r="F181" s="50"/>
      <c r="G181" s="50"/>
      <c r="I181" s="21"/>
    </row>
    <row r="182" spans="2:9" s="22" customFormat="1" ht="12">
      <c r="B182" s="50"/>
      <c r="C182" s="50"/>
      <c r="D182" s="50"/>
      <c r="F182" s="50"/>
      <c r="G182" s="50"/>
      <c r="I182" s="21"/>
    </row>
    <row r="183" spans="2:9" s="22" customFormat="1" ht="12">
      <c r="B183" s="50"/>
      <c r="C183" s="50"/>
      <c r="D183" s="50"/>
      <c r="F183" s="50"/>
      <c r="G183" s="50"/>
      <c r="I183" s="21"/>
    </row>
    <row r="184" spans="2:9" s="22" customFormat="1" ht="12">
      <c r="B184" s="50"/>
      <c r="C184" s="50"/>
      <c r="D184" s="50"/>
      <c r="F184" s="50"/>
      <c r="G184" s="50"/>
      <c r="I184" s="21"/>
    </row>
    <row r="185" spans="2:9" s="22" customFormat="1" ht="12">
      <c r="B185" s="50"/>
      <c r="C185" s="50"/>
      <c r="D185" s="50"/>
      <c r="F185" s="50"/>
      <c r="G185" s="50"/>
      <c r="I185" s="21"/>
    </row>
    <row r="186" spans="2:9" s="22" customFormat="1" ht="12">
      <c r="B186" s="50"/>
      <c r="C186" s="50"/>
      <c r="D186" s="50"/>
      <c r="F186" s="50"/>
      <c r="G186" s="50"/>
      <c r="I186" s="21"/>
    </row>
    <row r="187" spans="2:9" s="22" customFormat="1" ht="12">
      <c r="B187" s="50"/>
      <c r="C187" s="50"/>
      <c r="D187" s="50"/>
      <c r="F187" s="50"/>
      <c r="G187" s="50"/>
      <c r="I187" s="21"/>
    </row>
    <row r="188" spans="2:9" s="22" customFormat="1" ht="12">
      <c r="B188" s="50"/>
      <c r="C188" s="50"/>
      <c r="D188" s="50"/>
      <c r="F188" s="50"/>
      <c r="G188" s="50"/>
      <c r="I188" s="21"/>
    </row>
    <row r="189" spans="2:9" s="22" customFormat="1" ht="12">
      <c r="B189" s="50"/>
      <c r="C189" s="50"/>
      <c r="D189" s="50"/>
      <c r="F189" s="50"/>
      <c r="G189" s="50"/>
      <c r="I189" s="21"/>
    </row>
    <row r="190" spans="2:9" s="22" customFormat="1" ht="12">
      <c r="B190" s="50"/>
      <c r="C190" s="50"/>
      <c r="D190" s="50"/>
      <c r="F190" s="50"/>
      <c r="G190" s="50"/>
      <c r="I190" s="21"/>
    </row>
    <row r="191" spans="2:9" s="22" customFormat="1" ht="12">
      <c r="B191" s="50"/>
      <c r="C191" s="50"/>
      <c r="D191" s="50"/>
      <c r="F191" s="50"/>
      <c r="G191" s="50"/>
      <c r="I191" s="21"/>
    </row>
    <row r="192" spans="2:9" s="22" customFormat="1" ht="12">
      <c r="B192" s="50"/>
      <c r="C192" s="50"/>
      <c r="D192" s="50"/>
      <c r="F192" s="50"/>
      <c r="G192" s="50"/>
      <c r="I192" s="21"/>
    </row>
    <row r="193" spans="2:9" s="22" customFormat="1" ht="12">
      <c r="B193" s="50"/>
      <c r="C193" s="50"/>
      <c r="D193" s="50"/>
      <c r="F193" s="50"/>
      <c r="G193" s="50"/>
      <c r="I193" s="21"/>
    </row>
    <row r="194" spans="2:9" s="22" customFormat="1" ht="12">
      <c r="B194" s="50"/>
      <c r="C194" s="50"/>
      <c r="D194" s="50"/>
      <c r="F194" s="50"/>
      <c r="G194" s="50"/>
      <c r="I194" s="21"/>
    </row>
    <row r="195" spans="2:9" s="22" customFormat="1" ht="12">
      <c r="B195" s="50"/>
      <c r="C195" s="50"/>
      <c r="D195" s="50"/>
      <c r="F195" s="50"/>
      <c r="G195" s="50"/>
      <c r="I195" s="21"/>
    </row>
    <row r="196" spans="2:9" s="22" customFormat="1" ht="12">
      <c r="B196" s="50"/>
      <c r="C196" s="50"/>
      <c r="D196" s="50"/>
      <c r="F196" s="50"/>
      <c r="G196" s="50"/>
      <c r="I196" s="21"/>
    </row>
    <row r="197" spans="2:9" s="22" customFormat="1" ht="12">
      <c r="B197" s="50"/>
      <c r="C197" s="50"/>
      <c r="D197" s="50"/>
      <c r="F197" s="50"/>
      <c r="G197" s="50"/>
      <c r="I197" s="21"/>
    </row>
    <row r="198" spans="2:9" s="22" customFormat="1" ht="12">
      <c r="B198" s="50"/>
      <c r="C198" s="50"/>
      <c r="D198" s="50"/>
      <c r="F198" s="50"/>
      <c r="G198" s="50"/>
      <c r="I198" s="21"/>
    </row>
    <row r="199" spans="2:9" s="22" customFormat="1" ht="12">
      <c r="B199" s="50"/>
      <c r="C199" s="50"/>
      <c r="D199" s="50"/>
      <c r="F199" s="50"/>
      <c r="G199" s="50"/>
      <c r="I199" s="21"/>
    </row>
    <row r="200" spans="2:9" s="22" customFormat="1" ht="12">
      <c r="B200" s="50"/>
      <c r="C200" s="50"/>
      <c r="D200" s="50"/>
      <c r="F200" s="50"/>
      <c r="G200" s="50"/>
      <c r="I200" s="21"/>
    </row>
    <row r="201" spans="2:9" s="22" customFormat="1" ht="12">
      <c r="B201" s="50"/>
      <c r="C201" s="50"/>
      <c r="D201" s="50"/>
      <c r="F201" s="50"/>
      <c r="G201" s="50"/>
      <c r="I201" s="21"/>
    </row>
    <row r="202" spans="2:9" s="22" customFormat="1" ht="12">
      <c r="B202" s="50"/>
      <c r="C202" s="50"/>
      <c r="D202" s="50"/>
      <c r="F202" s="50"/>
      <c r="G202" s="50"/>
      <c r="I202" s="21"/>
    </row>
    <row r="203" spans="2:9" s="22" customFormat="1" ht="12">
      <c r="B203" s="50"/>
      <c r="C203" s="50"/>
      <c r="D203" s="50"/>
      <c r="F203" s="50"/>
      <c r="G203" s="50"/>
      <c r="I203" s="21"/>
    </row>
    <row r="204" spans="2:9" s="22" customFormat="1" ht="12">
      <c r="B204" s="50"/>
      <c r="C204" s="50"/>
      <c r="D204" s="50"/>
      <c r="F204" s="50"/>
      <c r="G204" s="50"/>
      <c r="I204" s="21"/>
    </row>
    <row r="205" spans="2:9" s="22" customFormat="1" ht="12">
      <c r="B205" s="50"/>
      <c r="C205" s="50"/>
      <c r="D205" s="50"/>
      <c r="F205" s="50"/>
      <c r="G205" s="50"/>
      <c r="I205" s="21"/>
    </row>
    <row r="206" spans="2:9" s="22" customFormat="1" ht="12">
      <c r="B206" s="50"/>
      <c r="C206" s="50"/>
      <c r="D206" s="50"/>
      <c r="F206" s="50"/>
      <c r="G206" s="50"/>
      <c r="I206" s="21"/>
    </row>
    <row r="207" spans="2:9" s="22" customFormat="1" ht="12">
      <c r="B207" s="50"/>
      <c r="C207" s="50"/>
      <c r="D207" s="50"/>
      <c r="F207" s="50"/>
      <c r="G207" s="50"/>
      <c r="I207" s="21"/>
    </row>
    <row r="208" spans="2:9" s="22" customFormat="1" ht="12">
      <c r="B208" s="50"/>
      <c r="C208" s="50"/>
      <c r="D208" s="50"/>
      <c r="F208" s="50"/>
      <c r="G208" s="50"/>
      <c r="I208" s="21"/>
    </row>
    <row r="209" spans="2:9" s="22" customFormat="1" ht="12">
      <c r="B209" s="50"/>
      <c r="C209" s="50"/>
      <c r="D209" s="50"/>
      <c r="F209" s="50"/>
      <c r="G209" s="50"/>
      <c r="I209" s="21"/>
    </row>
    <row r="210" spans="2:9" s="22" customFormat="1" ht="12">
      <c r="B210" s="50"/>
      <c r="C210" s="50"/>
      <c r="D210" s="50"/>
      <c r="F210" s="50"/>
      <c r="G210" s="50"/>
      <c r="I210" s="21"/>
    </row>
    <row r="211" spans="2:9" s="22" customFormat="1" ht="12">
      <c r="B211" s="50"/>
      <c r="C211" s="50"/>
      <c r="D211" s="50"/>
      <c r="F211" s="50"/>
      <c r="G211" s="50"/>
      <c r="I211" s="21"/>
    </row>
    <row r="212" spans="2:9" s="22" customFormat="1" ht="12">
      <c r="B212" s="50"/>
      <c r="C212" s="50"/>
      <c r="D212" s="50"/>
      <c r="F212" s="50"/>
      <c r="G212" s="50"/>
      <c r="I212" s="21"/>
    </row>
    <row r="213" spans="2:9" s="22" customFormat="1" ht="12">
      <c r="B213" s="50"/>
      <c r="C213" s="50"/>
      <c r="D213" s="50"/>
      <c r="F213" s="50"/>
      <c r="G213" s="50"/>
      <c r="I213" s="21"/>
    </row>
    <row r="214" spans="2:9" s="22" customFormat="1" ht="12">
      <c r="B214" s="50"/>
      <c r="C214" s="50"/>
      <c r="D214" s="50"/>
      <c r="F214" s="50"/>
      <c r="G214" s="50"/>
      <c r="I214" s="21"/>
    </row>
    <row r="215" spans="2:9" s="22" customFormat="1" ht="12">
      <c r="B215" s="50"/>
      <c r="C215" s="50"/>
      <c r="D215" s="50"/>
      <c r="F215" s="50"/>
      <c r="G215" s="50"/>
      <c r="I215" s="21"/>
    </row>
    <row r="216" spans="2:9" s="22" customFormat="1" ht="12">
      <c r="B216" s="50"/>
      <c r="C216" s="50"/>
      <c r="D216" s="50"/>
      <c r="F216" s="50"/>
      <c r="G216" s="50"/>
      <c r="I216" s="21"/>
    </row>
    <row r="217" spans="2:9" s="22" customFormat="1" ht="12">
      <c r="B217" s="50"/>
      <c r="C217" s="50"/>
      <c r="D217" s="50"/>
      <c r="F217" s="50"/>
      <c r="G217" s="50"/>
      <c r="I217" s="21"/>
    </row>
    <row r="218" spans="2:9" s="22" customFormat="1" ht="12">
      <c r="B218" s="50"/>
      <c r="C218" s="50"/>
      <c r="D218" s="50"/>
      <c r="F218" s="50"/>
      <c r="G218" s="50"/>
      <c r="I218" s="21"/>
    </row>
    <row r="219" spans="2:9" s="22" customFormat="1" ht="12">
      <c r="B219" s="50"/>
      <c r="C219" s="50"/>
      <c r="D219" s="50"/>
      <c r="F219" s="50"/>
      <c r="G219" s="50"/>
      <c r="I219" s="21"/>
    </row>
    <row r="220" spans="2:9" s="22" customFormat="1" ht="12">
      <c r="B220" s="50"/>
      <c r="C220" s="50"/>
      <c r="D220" s="50"/>
      <c r="F220" s="50"/>
      <c r="G220" s="50"/>
      <c r="I220" s="21"/>
    </row>
    <row r="221" spans="2:9" s="22" customFormat="1" ht="12">
      <c r="B221" s="50"/>
      <c r="C221" s="50"/>
      <c r="D221" s="50"/>
      <c r="F221" s="50"/>
      <c r="G221" s="50"/>
      <c r="I221" s="21"/>
    </row>
    <row r="222" spans="2:9" s="22" customFormat="1" ht="12">
      <c r="B222" s="50"/>
      <c r="C222" s="50"/>
      <c r="D222" s="50"/>
      <c r="F222" s="50"/>
      <c r="G222" s="50"/>
      <c r="I222" s="21"/>
    </row>
    <row r="223" spans="2:9" s="22" customFormat="1" ht="12">
      <c r="B223" s="50"/>
      <c r="C223" s="50"/>
      <c r="D223" s="50"/>
      <c r="F223" s="50"/>
      <c r="G223" s="50"/>
      <c r="I223" s="21"/>
    </row>
    <row r="224" spans="2:9" s="22" customFormat="1" ht="12">
      <c r="B224" s="50"/>
      <c r="C224" s="50"/>
      <c r="D224" s="50"/>
      <c r="F224" s="50"/>
      <c r="G224" s="50"/>
      <c r="I224" s="21"/>
    </row>
    <row r="225" spans="2:9" s="22" customFormat="1" ht="12">
      <c r="B225" s="50"/>
      <c r="C225" s="50"/>
      <c r="D225" s="50"/>
      <c r="F225" s="50"/>
      <c r="G225" s="50"/>
      <c r="I225" s="21"/>
    </row>
    <row r="226" spans="2:9" s="22" customFormat="1" ht="12">
      <c r="B226" s="50"/>
      <c r="C226" s="50"/>
      <c r="D226" s="50"/>
      <c r="F226" s="50"/>
      <c r="G226" s="50"/>
      <c r="I226" s="21"/>
    </row>
    <row r="227" spans="2:9" s="22" customFormat="1" ht="12">
      <c r="B227" s="50"/>
      <c r="C227" s="50"/>
      <c r="D227" s="50"/>
      <c r="F227" s="50"/>
      <c r="G227" s="50"/>
      <c r="I227" s="21"/>
    </row>
    <row r="228" spans="2:9" s="22" customFormat="1" ht="12">
      <c r="B228" s="50"/>
      <c r="C228" s="50"/>
      <c r="D228" s="50"/>
      <c r="F228" s="50"/>
      <c r="G228" s="50"/>
      <c r="I228" s="21"/>
    </row>
    <row r="229" spans="2:9" s="22" customFormat="1" ht="12">
      <c r="B229" s="50"/>
      <c r="C229" s="50"/>
      <c r="D229" s="50"/>
      <c r="F229" s="50"/>
      <c r="G229" s="50"/>
      <c r="I229" s="21"/>
    </row>
    <row r="230" spans="2:9" s="22" customFormat="1" ht="12">
      <c r="B230" s="50"/>
      <c r="C230" s="50"/>
      <c r="D230" s="50"/>
      <c r="F230" s="50"/>
      <c r="G230" s="50"/>
      <c r="I230" s="21"/>
    </row>
    <row r="231" spans="2:9" s="22" customFormat="1" ht="12">
      <c r="B231" s="50"/>
      <c r="C231" s="50"/>
      <c r="D231" s="50"/>
      <c r="F231" s="50"/>
      <c r="G231" s="50"/>
      <c r="I231" s="21"/>
    </row>
    <row r="232" spans="2:9" s="22" customFormat="1" ht="12">
      <c r="B232" s="50"/>
      <c r="C232" s="50"/>
      <c r="D232" s="50"/>
      <c r="F232" s="50"/>
      <c r="G232" s="50"/>
      <c r="I232" s="21"/>
    </row>
    <row r="233" spans="2:9" s="22" customFormat="1" ht="12">
      <c r="B233" s="50"/>
      <c r="C233" s="50"/>
      <c r="D233" s="50"/>
      <c r="F233" s="50"/>
      <c r="G233" s="50"/>
      <c r="I233" s="21"/>
    </row>
    <row r="234" spans="2:9" s="22" customFormat="1" ht="12">
      <c r="B234" s="50"/>
      <c r="C234" s="50"/>
      <c r="D234" s="50"/>
      <c r="F234" s="50"/>
      <c r="G234" s="50"/>
      <c r="I234" s="21"/>
    </row>
    <row r="235" spans="2:9" s="22" customFormat="1" ht="12">
      <c r="B235" s="50"/>
      <c r="C235" s="50"/>
      <c r="D235" s="50"/>
      <c r="F235" s="50"/>
      <c r="G235" s="50"/>
      <c r="I235" s="21"/>
    </row>
    <row r="236" spans="2:9" s="22" customFormat="1" ht="12">
      <c r="B236" s="50"/>
      <c r="C236" s="50"/>
      <c r="D236" s="50"/>
      <c r="F236" s="50"/>
      <c r="G236" s="50"/>
      <c r="I236" s="21"/>
    </row>
    <row r="237" spans="2:9" s="22" customFormat="1" ht="12">
      <c r="B237" s="50"/>
      <c r="C237" s="50"/>
      <c r="D237" s="50"/>
      <c r="F237" s="50"/>
      <c r="G237" s="50"/>
      <c r="I237" s="21"/>
    </row>
    <row r="238" spans="2:9" s="22" customFormat="1" ht="12">
      <c r="B238" s="50"/>
      <c r="C238" s="50"/>
      <c r="D238" s="50"/>
      <c r="F238" s="50"/>
      <c r="G238" s="50"/>
      <c r="I238" s="21"/>
    </row>
    <row r="239" spans="2:9" s="22" customFormat="1" ht="12">
      <c r="B239" s="50"/>
      <c r="C239" s="50"/>
      <c r="D239" s="50"/>
      <c r="F239" s="50"/>
      <c r="G239" s="50"/>
      <c r="I239" s="21"/>
    </row>
    <row r="240" spans="2:9" s="22" customFormat="1" ht="12">
      <c r="B240" s="50"/>
      <c r="C240" s="50"/>
      <c r="D240" s="50"/>
      <c r="F240" s="50"/>
      <c r="G240" s="50"/>
      <c r="I240" s="21"/>
    </row>
    <row r="241" spans="2:9" s="22" customFormat="1" ht="12">
      <c r="B241" s="50"/>
      <c r="C241" s="50"/>
      <c r="D241" s="50"/>
      <c r="F241" s="50"/>
      <c r="G241" s="50"/>
      <c r="I241" s="21"/>
    </row>
    <row r="242" spans="2:9" s="22" customFormat="1" ht="12">
      <c r="B242" s="50"/>
      <c r="C242" s="50"/>
      <c r="D242" s="50"/>
      <c r="F242" s="50"/>
      <c r="G242" s="50"/>
      <c r="I242" s="21"/>
    </row>
    <row r="243" spans="2:9" s="22" customFormat="1" ht="12">
      <c r="B243" s="50"/>
      <c r="C243" s="50"/>
      <c r="D243" s="50"/>
      <c r="F243" s="50"/>
      <c r="G243" s="50"/>
      <c r="I243" s="21"/>
    </row>
    <row r="244" spans="2:9" s="22" customFormat="1" ht="12">
      <c r="B244" s="50"/>
      <c r="C244" s="50"/>
      <c r="D244" s="50"/>
      <c r="F244" s="50"/>
      <c r="G244" s="50"/>
      <c r="I244" s="21"/>
    </row>
    <row r="245" spans="2:9" s="22" customFormat="1" ht="12">
      <c r="B245" s="50"/>
      <c r="C245" s="50"/>
      <c r="D245" s="50"/>
      <c r="F245" s="50"/>
      <c r="G245" s="50"/>
      <c r="I245" s="21"/>
    </row>
    <row r="246" spans="2:9" s="22" customFormat="1" ht="12">
      <c r="B246" s="50"/>
      <c r="C246" s="50"/>
      <c r="D246" s="50"/>
      <c r="F246" s="50"/>
      <c r="G246" s="50"/>
      <c r="I246" s="21"/>
    </row>
    <row r="247" spans="2:9" s="22" customFormat="1" ht="12">
      <c r="B247" s="50"/>
      <c r="C247" s="50"/>
      <c r="D247" s="50"/>
      <c r="F247" s="50"/>
      <c r="G247" s="50"/>
      <c r="I247" s="21"/>
    </row>
    <row r="248" spans="2:9" s="22" customFormat="1" ht="12">
      <c r="B248" s="50"/>
      <c r="C248" s="50"/>
      <c r="D248" s="50"/>
      <c r="F248" s="50"/>
      <c r="G248" s="50"/>
      <c r="I248" s="21"/>
    </row>
    <row r="249" spans="2:9" s="22" customFormat="1" ht="12">
      <c r="B249" s="50"/>
      <c r="C249" s="50"/>
      <c r="D249" s="50"/>
      <c r="F249" s="50"/>
      <c r="G249" s="50"/>
      <c r="I249" s="21"/>
    </row>
    <row r="250" spans="2:9" s="22" customFormat="1" ht="12">
      <c r="B250" s="50"/>
      <c r="C250" s="50"/>
      <c r="D250" s="50"/>
      <c r="F250" s="50"/>
      <c r="G250" s="50"/>
      <c r="I250" s="21"/>
    </row>
    <row r="251" spans="2:9" s="22" customFormat="1" ht="12">
      <c r="B251" s="50"/>
      <c r="C251" s="50"/>
      <c r="D251" s="50"/>
      <c r="F251" s="50"/>
      <c r="G251" s="50"/>
      <c r="I251" s="21"/>
    </row>
    <row r="252" spans="2:9" s="22" customFormat="1" ht="12">
      <c r="B252" s="50"/>
      <c r="C252" s="50"/>
      <c r="D252" s="50"/>
      <c r="F252" s="50"/>
      <c r="G252" s="50"/>
      <c r="I252" s="21"/>
    </row>
    <row r="253" spans="2:9" s="22" customFormat="1" ht="12">
      <c r="B253" s="50"/>
      <c r="C253" s="50"/>
      <c r="D253" s="50"/>
      <c r="F253" s="50"/>
      <c r="G253" s="50"/>
      <c r="I253" s="21"/>
    </row>
    <row r="254" spans="2:9" s="22" customFormat="1" ht="12">
      <c r="B254" s="50"/>
      <c r="C254" s="50"/>
      <c r="D254" s="50"/>
      <c r="F254" s="50"/>
      <c r="G254" s="50"/>
      <c r="I254" s="21"/>
    </row>
    <row r="255" spans="2:9" s="22" customFormat="1" ht="12">
      <c r="B255" s="50"/>
      <c r="C255" s="50"/>
      <c r="D255" s="50"/>
      <c r="F255" s="50"/>
      <c r="G255" s="50"/>
      <c r="I255" s="21"/>
    </row>
    <row r="256" spans="2:9" s="22" customFormat="1" ht="12">
      <c r="B256" s="50"/>
      <c r="C256" s="50"/>
      <c r="D256" s="50"/>
      <c r="F256" s="50"/>
      <c r="G256" s="50"/>
      <c r="I256" s="21"/>
    </row>
    <row r="257" spans="2:9" s="22" customFormat="1" ht="12">
      <c r="B257" s="50"/>
      <c r="C257" s="50"/>
      <c r="D257" s="50"/>
      <c r="F257" s="50"/>
      <c r="G257" s="50"/>
      <c r="I257" s="21"/>
    </row>
    <row r="258" spans="2:9" s="22" customFormat="1" ht="12">
      <c r="B258" s="50"/>
      <c r="C258" s="50"/>
      <c r="D258" s="50"/>
      <c r="F258" s="50"/>
      <c r="G258" s="50"/>
      <c r="I258" s="21"/>
    </row>
    <row r="259" spans="2:9" s="22" customFormat="1" ht="12">
      <c r="B259" s="50"/>
      <c r="C259" s="50"/>
      <c r="D259" s="50"/>
      <c r="F259" s="50"/>
      <c r="G259" s="50"/>
      <c r="I259" s="21"/>
    </row>
    <row r="260" spans="2:9" s="22" customFormat="1" ht="12">
      <c r="B260" s="50"/>
      <c r="C260" s="50"/>
      <c r="D260" s="50"/>
      <c r="F260" s="50"/>
      <c r="G260" s="50"/>
      <c r="I260" s="21"/>
    </row>
    <row r="261" spans="2:9" s="22" customFormat="1" ht="12">
      <c r="B261" s="50"/>
      <c r="C261" s="50"/>
      <c r="D261" s="50"/>
      <c r="F261" s="50"/>
      <c r="G261" s="50"/>
      <c r="I261" s="21"/>
    </row>
    <row r="262" spans="2:9" s="22" customFormat="1" ht="12">
      <c r="B262" s="50"/>
      <c r="C262" s="50"/>
      <c r="D262" s="50"/>
      <c r="F262" s="50"/>
      <c r="G262" s="50"/>
      <c r="I262" s="21"/>
    </row>
    <row r="263" spans="2:9" s="22" customFormat="1" ht="12">
      <c r="B263" s="50"/>
      <c r="C263" s="50"/>
      <c r="D263" s="50"/>
      <c r="F263" s="50"/>
      <c r="G263" s="50"/>
      <c r="I263" s="21"/>
    </row>
    <row r="264" spans="2:9" s="22" customFormat="1" ht="12">
      <c r="B264" s="50"/>
      <c r="C264" s="50"/>
      <c r="D264" s="50"/>
      <c r="F264" s="50"/>
      <c r="G264" s="50"/>
      <c r="I264" s="21"/>
    </row>
    <row r="265" spans="2:9" s="22" customFormat="1" ht="12">
      <c r="B265" s="50"/>
      <c r="C265" s="50"/>
      <c r="D265" s="50"/>
      <c r="F265" s="50"/>
      <c r="G265" s="50"/>
      <c r="I265" s="21"/>
    </row>
    <row r="266" spans="2:9" s="22" customFormat="1" ht="12">
      <c r="B266" s="50"/>
      <c r="C266" s="50"/>
      <c r="D266" s="50"/>
      <c r="F266" s="50"/>
      <c r="G266" s="50"/>
      <c r="I266" s="21"/>
    </row>
    <row r="267" spans="2:9" s="22" customFormat="1" ht="12">
      <c r="B267" s="50"/>
      <c r="C267" s="50"/>
      <c r="D267" s="50"/>
      <c r="F267" s="50"/>
      <c r="G267" s="50"/>
      <c r="I267" s="21"/>
    </row>
    <row r="268" spans="2:9" s="22" customFormat="1" ht="12">
      <c r="B268" s="50"/>
      <c r="C268" s="50"/>
      <c r="D268" s="50"/>
      <c r="F268" s="50"/>
      <c r="G268" s="50"/>
      <c r="I268" s="21"/>
    </row>
    <row r="269" spans="2:9" s="22" customFormat="1" ht="12">
      <c r="B269" s="50"/>
      <c r="C269" s="50"/>
      <c r="D269" s="50"/>
      <c r="F269" s="50"/>
      <c r="G269" s="50"/>
      <c r="I269" s="21"/>
    </row>
    <row r="270" spans="2:9" s="22" customFormat="1" ht="12">
      <c r="B270" s="50"/>
      <c r="C270" s="50"/>
      <c r="D270" s="50"/>
      <c r="F270" s="50"/>
      <c r="G270" s="50"/>
      <c r="I270" s="21"/>
    </row>
    <row r="271" spans="2:9" s="22" customFormat="1" ht="12">
      <c r="B271" s="50"/>
      <c r="C271" s="50"/>
      <c r="D271" s="50"/>
      <c r="F271" s="50"/>
      <c r="G271" s="50"/>
      <c r="I271" s="21"/>
    </row>
    <row r="272" spans="2:9" s="22" customFormat="1" ht="12">
      <c r="B272" s="50"/>
      <c r="C272" s="50"/>
      <c r="D272" s="50"/>
      <c r="F272" s="50"/>
      <c r="G272" s="50"/>
      <c r="I272" s="21"/>
    </row>
    <row r="273" spans="2:9" s="22" customFormat="1" ht="12">
      <c r="B273" s="50"/>
      <c r="C273" s="50"/>
      <c r="D273" s="50"/>
      <c r="F273" s="50"/>
      <c r="G273" s="50"/>
      <c r="I273" s="21"/>
    </row>
    <row r="274" spans="2:9" s="22" customFormat="1" ht="12">
      <c r="B274" s="50"/>
      <c r="C274" s="50"/>
      <c r="D274" s="50"/>
      <c r="F274" s="50"/>
      <c r="G274" s="50"/>
      <c r="I274" s="21"/>
    </row>
    <row r="275" spans="2:9" s="22" customFormat="1" ht="12">
      <c r="B275" s="50"/>
      <c r="C275" s="50"/>
      <c r="D275" s="50"/>
      <c r="F275" s="50"/>
      <c r="G275" s="50"/>
      <c r="I275" s="21"/>
    </row>
    <row r="276" spans="2:9" s="22" customFormat="1" ht="12">
      <c r="B276" s="50"/>
      <c r="C276" s="50"/>
      <c r="D276" s="50"/>
      <c r="F276" s="50"/>
      <c r="G276" s="50"/>
      <c r="I276" s="21"/>
    </row>
    <row r="277" spans="2:9" s="22" customFormat="1" ht="12">
      <c r="B277" s="50"/>
      <c r="C277" s="50"/>
      <c r="D277" s="50"/>
      <c r="F277" s="50"/>
      <c r="G277" s="50"/>
      <c r="I277" s="21"/>
    </row>
    <row r="278" spans="2:9" s="22" customFormat="1" ht="12">
      <c r="B278" s="50"/>
      <c r="C278" s="50"/>
      <c r="D278" s="50"/>
      <c r="F278" s="50"/>
      <c r="G278" s="50"/>
      <c r="I278" s="21"/>
    </row>
    <row r="279" spans="2:9" s="22" customFormat="1" ht="12">
      <c r="B279" s="50"/>
      <c r="C279" s="50"/>
      <c r="D279" s="50"/>
      <c r="F279" s="50"/>
      <c r="G279" s="50"/>
      <c r="I279" s="21"/>
    </row>
    <row r="280" spans="2:9" s="22" customFormat="1" ht="12">
      <c r="B280" s="50"/>
      <c r="C280" s="50"/>
      <c r="D280" s="50"/>
      <c r="F280" s="50"/>
      <c r="G280" s="50"/>
      <c r="I280" s="21"/>
    </row>
    <row r="281" spans="2:9" s="22" customFormat="1" ht="12">
      <c r="B281" s="50"/>
      <c r="C281" s="50"/>
      <c r="D281" s="50"/>
      <c r="F281" s="50"/>
      <c r="G281" s="50"/>
      <c r="I281" s="21"/>
    </row>
    <row r="282" spans="2:9" s="22" customFormat="1" ht="12">
      <c r="B282" s="50"/>
      <c r="C282" s="50"/>
      <c r="D282" s="50"/>
      <c r="F282" s="50"/>
      <c r="G282" s="50"/>
      <c r="I282" s="21"/>
    </row>
    <row r="283" spans="2:9" s="22" customFormat="1" ht="12">
      <c r="B283" s="50"/>
      <c r="C283" s="50"/>
      <c r="D283" s="50"/>
      <c r="F283" s="50"/>
      <c r="G283" s="50"/>
      <c r="I283" s="21"/>
    </row>
    <row r="284" spans="2:9" s="22" customFormat="1" ht="12">
      <c r="B284" s="50"/>
      <c r="C284" s="50"/>
      <c r="D284" s="50"/>
      <c r="F284" s="50"/>
      <c r="G284" s="50"/>
      <c r="I284" s="21"/>
    </row>
    <row r="285" spans="2:9" s="22" customFormat="1" ht="12">
      <c r="B285" s="50"/>
      <c r="C285" s="50"/>
      <c r="D285" s="50"/>
      <c r="F285" s="50"/>
      <c r="G285" s="50"/>
      <c r="I285" s="21"/>
    </row>
    <row r="286" spans="2:9" s="22" customFormat="1" ht="12">
      <c r="B286" s="50"/>
      <c r="C286" s="50"/>
      <c r="D286" s="50"/>
      <c r="F286" s="50"/>
      <c r="G286" s="50"/>
      <c r="I286" s="21"/>
    </row>
    <row r="287" spans="2:9" s="22" customFormat="1" ht="12">
      <c r="B287" s="50"/>
      <c r="C287" s="50"/>
      <c r="D287" s="50"/>
      <c r="E287" s="1"/>
      <c r="F287" s="51"/>
      <c r="G287" s="51"/>
      <c r="I287" s="21"/>
    </row>
    <row r="288" spans="2:9" s="22" customFormat="1" ht="12">
      <c r="B288" s="50"/>
      <c r="C288" s="50"/>
      <c r="D288" s="50"/>
      <c r="E288" s="1"/>
      <c r="F288" s="51"/>
      <c r="G288" s="51"/>
      <c r="I288" s="21"/>
    </row>
    <row r="289" spans="2:9" s="22" customFormat="1" ht="12">
      <c r="B289" s="50"/>
      <c r="C289" s="50"/>
      <c r="D289" s="50"/>
      <c r="E289" s="1"/>
      <c r="F289" s="51"/>
      <c r="G289" s="51"/>
      <c r="I289" s="21"/>
    </row>
    <row r="290" spans="1:3" ht="12">
      <c r="A290" s="22"/>
      <c r="B290" s="50"/>
      <c r="C290" s="50"/>
    </row>
    <row r="291" spans="1:3" ht="12">
      <c r="A291" s="22"/>
      <c r="B291" s="50"/>
      <c r="C291" s="50"/>
    </row>
    <row r="292" spans="1:3" ht="12">
      <c r="A292" s="22"/>
      <c r="B292" s="50"/>
      <c r="C292" s="50"/>
    </row>
    <row r="293" spans="1:3" ht="12">
      <c r="A293" s="22"/>
      <c r="B293" s="50"/>
      <c r="C293" s="50"/>
    </row>
    <row r="294" spans="1:3" ht="12">
      <c r="A294" s="22"/>
      <c r="B294" s="50"/>
      <c r="C294" s="50"/>
    </row>
    <row r="295" spans="1:3" ht="12">
      <c r="A295" s="22"/>
      <c r="B295" s="50"/>
      <c r="C295" s="50"/>
    </row>
    <row r="296" spans="1:3" ht="12">
      <c r="A296" s="22"/>
      <c r="B296" s="50"/>
      <c r="C296" s="50"/>
    </row>
    <row r="297" spans="1:3" ht="12">
      <c r="A297" s="22"/>
      <c r="B297" s="50"/>
      <c r="C297" s="50"/>
    </row>
    <row r="298" spans="1:3" ht="12">
      <c r="A298" s="22"/>
      <c r="B298" s="50"/>
      <c r="C298" s="50"/>
    </row>
    <row r="299" spans="1:3" ht="12">
      <c r="A299" s="22"/>
      <c r="B299" s="50"/>
      <c r="C299" s="50"/>
    </row>
    <row r="300" spans="1:3" ht="12">
      <c r="A300" s="22"/>
      <c r="B300" s="50"/>
      <c r="C300" s="50"/>
    </row>
    <row r="301" spans="1:3" ht="12">
      <c r="A301" s="22"/>
      <c r="B301" s="50"/>
      <c r="C301" s="50"/>
    </row>
  </sheetData>
  <sheetProtection/>
  <mergeCells count="1">
    <mergeCell ref="A2:H2"/>
  </mergeCells>
  <printOptions gridLines="1" horizontalCentered="1"/>
  <pageMargins left="0.5905511811023623" right="0" top="0" bottom="0" header="0" footer="0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8"/>
  <sheetViews>
    <sheetView zoomScaleSheetLayoutView="70" zoomScalePageLayoutView="0" workbookViewId="0" topLeftCell="A1">
      <selection activeCell="A4" sqref="A4"/>
    </sheetView>
  </sheetViews>
  <sheetFormatPr defaultColWidth="9.00390625" defaultRowHeight="12.75"/>
  <cols>
    <col min="1" max="1" width="18.75390625" style="1" customWidth="1"/>
    <col min="2" max="3" width="10.875" style="51" customWidth="1"/>
    <col min="4" max="4" width="5.625" style="51" customWidth="1"/>
    <col min="5" max="5" width="13.75390625" style="1" bestFit="1" customWidth="1"/>
    <col min="6" max="6" width="11.125" style="1" customWidth="1"/>
    <col min="7" max="7" width="12.75390625" style="1" customWidth="1"/>
    <col min="8" max="8" width="5.625" style="1" customWidth="1"/>
    <col min="9" max="9" width="13.75390625" style="1" bestFit="1" customWidth="1"/>
    <col min="10" max="10" width="10.75390625" style="1" customWidth="1"/>
    <col min="11" max="11" width="10.375" style="1" customWidth="1"/>
    <col min="12" max="12" width="9.125" style="2" customWidth="1"/>
    <col min="13" max="16384" width="9.125" style="1" customWidth="1"/>
  </cols>
  <sheetData>
    <row r="1" spans="1:12" ht="84.75" customHeight="1">
      <c r="A1" s="132">
        <f>ВВГ_FR!A1</f>
        <v>40756</v>
      </c>
      <c r="B1" s="67"/>
      <c r="C1" s="67"/>
      <c r="L1"/>
    </row>
    <row r="2" spans="1:12" ht="15" customHeight="1" thickBot="1">
      <c r="A2" s="249"/>
      <c r="B2" s="249"/>
      <c r="C2" s="249"/>
      <c r="D2" s="249"/>
      <c r="E2" s="249"/>
      <c r="F2" s="249"/>
      <c r="G2" s="249"/>
      <c r="H2" s="249"/>
      <c r="I2" s="249"/>
      <c r="J2" s="57"/>
      <c r="K2" s="57"/>
      <c r="L2"/>
    </row>
    <row r="3" spans="1:11" s="3" customFormat="1" ht="12" customHeight="1">
      <c r="A3" s="33" t="s">
        <v>31</v>
      </c>
      <c r="B3" s="74" t="s">
        <v>32</v>
      </c>
      <c r="C3" s="74" t="s">
        <v>32</v>
      </c>
      <c r="D3" s="52"/>
      <c r="E3" s="15" t="s">
        <v>31</v>
      </c>
      <c r="F3" s="74" t="s">
        <v>32</v>
      </c>
      <c r="G3" s="74" t="s">
        <v>32</v>
      </c>
      <c r="I3" s="33" t="s">
        <v>31</v>
      </c>
      <c r="J3" s="74" t="s">
        <v>32</v>
      </c>
      <c r="K3" s="74" t="s">
        <v>32</v>
      </c>
    </row>
    <row r="4" spans="1:12" s="18" customFormat="1" ht="12" customHeight="1">
      <c r="A4" s="9" t="s">
        <v>210</v>
      </c>
      <c r="B4" s="16" t="s">
        <v>9</v>
      </c>
      <c r="C4" s="16" t="s">
        <v>10</v>
      </c>
      <c r="D4" s="138"/>
      <c r="E4" s="5" t="s">
        <v>192</v>
      </c>
      <c r="F4" s="16" t="s">
        <v>9</v>
      </c>
      <c r="G4" s="16" t="s">
        <v>10</v>
      </c>
      <c r="H4" s="139"/>
      <c r="I4" s="5" t="s">
        <v>216</v>
      </c>
      <c r="J4" s="16" t="s">
        <v>9</v>
      </c>
      <c r="K4" s="16" t="s">
        <v>10</v>
      </c>
      <c r="L4" s="21"/>
    </row>
    <row r="5" spans="1:12" s="22" customFormat="1" ht="12" customHeight="1">
      <c r="A5" s="78" t="s">
        <v>101</v>
      </c>
      <c r="B5" s="68">
        <v>5062</v>
      </c>
      <c r="C5" s="68">
        <f>B5*ВВГ!$L$2</f>
        <v>5213.860000000001</v>
      </c>
      <c r="D5" s="76"/>
      <c r="E5" s="78"/>
      <c r="F5" s="153"/>
      <c r="G5" s="153"/>
      <c r="H5" s="139"/>
      <c r="I5" s="78"/>
      <c r="J5" s="153"/>
      <c r="K5" s="153"/>
      <c r="L5" s="23"/>
    </row>
    <row r="6" spans="1:12" s="22" customFormat="1" ht="12" customHeight="1">
      <c r="A6" s="78" t="s">
        <v>102</v>
      </c>
      <c r="B6" s="68">
        <v>7711</v>
      </c>
      <c r="C6" s="68">
        <f>B6*ВВГ!$L$2</f>
        <v>7942.33</v>
      </c>
      <c r="D6" s="76"/>
      <c r="E6" s="78" t="s">
        <v>146</v>
      </c>
      <c r="F6" s="68">
        <v>6557</v>
      </c>
      <c r="G6" s="68">
        <f>F6*ВВГ!$L$2</f>
        <v>6753.71</v>
      </c>
      <c r="H6" s="76"/>
      <c r="I6" s="78" t="s">
        <v>146</v>
      </c>
      <c r="J6" s="68">
        <v>6829</v>
      </c>
      <c r="K6" s="68">
        <f>J6*ВВГ!$L$2</f>
        <v>7033.87</v>
      </c>
      <c r="L6" s="76"/>
    </row>
    <row r="7" spans="1:12" s="22" customFormat="1" ht="12" customHeight="1">
      <c r="A7" s="78" t="s">
        <v>103</v>
      </c>
      <c r="B7" s="68">
        <v>11686</v>
      </c>
      <c r="C7" s="68">
        <f>B7*ВВГ!$L$2</f>
        <v>12036.58</v>
      </c>
      <c r="D7" s="76"/>
      <c r="E7" s="78" t="s">
        <v>149</v>
      </c>
      <c r="F7" s="68">
        <v>8398</v>
      </c>
      <c r="G7" s="68">
        <f>F7*ВВГ!$L$2</f>
        <v>8649.94</v>
      </c>
      <c r="H7" s="76"/>
      <c r="I7" s="78" t="s">
        <v>149</v>
      </c>
      <c r="J7" s="68">
        <v>8711</v>
      </c>
      <c r="K7" s="68">
        <f>J7*ВВГ!$L$2</f>
        <v>8972.33</v>
      </c>
      <c r="L7" s="76"/>
    </row>
    <row r="8" spans="1:12" s="22" customFormat="1" ht="12" customHeight="1">
      <c r="A8" s="78"/>
      <c r="B8" s="68"/>
      <c r="C8" s="68"/>
      <c r="D8" s="76"/>
      <c r="E8" s="78" t="s">
        <v>152</v>
      </c>
      <c r="F8" s="68">
        <v>10253</v>
      </c>
      <c r="G8" s="68">
        <f>F8*ВВГ!$L$2</f>
        <v>10560.59</v>
      </c>
      <c r="H8" s="76"/>
      <c r="I8" s="78" t="s">
        <v>152</v>
      </c>
      <c r="J8" s="68">
        <v>10608</v>
      </c>
      <c r="K8" s="68">
        <f>J8*ВВГ!$L$2</f>
        <v>10926.24</v>
      </c>
      <c r="L8" s="76"/>
    </row>
    <row r="9" spans="1:12" s="22" customFormat="1" ht="12" customHeight="1">
      <c r="A9" s="78" t="s">
        <v>127</v>
      </c>
      <c r="B9" s="68">
        <v>7445</v>
      </c>
      <c r="C9" s="68">
        <f>B9*ВВГ!$L$2</f>
        <v>7668.35</v>
      </c>
      <c r="D9" s="76"/>
      <c r="E9" s="78" t="s">
        <v>71</v>
      </c>
      <c r="F9" s="68">
        <v>13842</v>
      </c>
      <c r="G9" s="68">
        <f>F9*ВВГ!$L$2</f>
        <v>14257.26</v>
      </c>
      <c r="H9" s="76"/>
      <c r="I9" s="78" t="s">
        <v>71</v>
      </c>
      <c r="J9" s="68">
        <v>14260</v>
      </c>
      <c r="K9" s="68">
        <f>J9*ВВГ!$L$2</f>
        <v>14687.800000000001</v>
      </c>
      <c r="L9" s="76"/>
    </row>
    <row r="10" spans="1:12" s="22" customFormat="1" ht="12" customHeight="1">
      <c r="A10" s="78" t="s">
        <v>128</v>
      </c>
      <c r="B10" s="68">
        <v>11416</v>
      </c>
      <c r="C10" s="68">
        <f>B10*ВВГ!$L$2</f>
        <v>11758.48</v>
      </c>
      <c r="D10" s="76"/>
      <c r="E10" s="78" t="s">
        <v>73</v>
      </c>
      <c r="F10" s="68">
        <v>19498</v>
      </c>
      <c r="G10" s="68">
        <f>F10*ВВГ!$L$2</f>
        <v>20082.940000000002</v>
      </c>
      <c r="H10" s="76"/>
      <c r="I10" s="78" t="s">
        <v>73</v>
      </c>
      <c r="J10" s="68">
        <v>20055</v>
      </c>
      <c r="K10" s="68">
        <f>J10*ВВГ!$L$2</f>
        <v>20656.65</v>
      </c>
      <c r="L10" s="76"/>
    </row>
    <row r="11" spans="1:12" s="22" customFormat="1" ht="12" customHeight="1">
      <c r="A11" s="78" t="s">
        <v>129</v>
      </c>
      <c r="B11" s="68">
        <v>17380</v>
      </c>
      <c r="C11" s="68">
        <f>B11*ВВГ!$L$2</f>
        <v>17901.4</v>
      </c>
      <c r="D11" s="76"/>
      <c r="E11" s="78" t="s">
        <v>75</v>
      </c>
      <c r="F11" s="68">
        <v>26562</v>
      </c>
      <c r="G11" s="68">
        <f>F11*ВВГ!$L$2</f>
        <v>27358.86</v>
      </c>
      <c r="H11" s="76"/>
      <c r="I11" s="78" t="s">
        <v>75</v>
      </c>
      <c r="J11" s="68">
        <v>27231</v>
      </c>
      <c r="K11" s="68">
        <f>J11*ВВГ!$L$2</f>
        <v>28047.93</v>
      </c>
      <c r="L11" s="76"/>
    </row>
    <row r="12" spans="1:12" s="22" customFormat="1" ht="12" customHeight="1">
      <c r="A12" s="78"/>
      <c r="B12" s="68"/>
      <c r="C12" s="68"/>
      <c r="D12" s="76"/>
      <c r="E12" s="78" t="s">
        <v>196</v>
      </c>
      <c r="F12" s="68">
        <v>35439</v>
      </c>
      <c r="G12" s="68">
        <f>F12*ВВГ!$L$2</f>
        <v>36502.17</v>
      </c>
      <c r="H12" s="76"/>
      <c r="I12" s="78" t="s">
        <v>196</v>
      </c>
      <c r="J12" s="68">
        <v>36255</v>
      </c>
      <c r="K12" s="68">
        <f>J12*ВВГ!$L$2</f>
        <v>37342.65</v>
      </c>
      <c r="L12" s="76"/>
    </row>
    <row r="13" spans="1:12" s="22" customFormat="1" ht="12" customHeight="1">
      <c r="A13" s="78"/>
      <c r="B13" s="68"/>
      <c r="C13" s="68"/>
      <c r="D13" s="76"/>
      <c r="E13" s="78"/>
      <c r="F13" s="68"/>
      <c r="G13" s="68"/>
      <c r="H13" s="76"/>
      <c r="I13" s="78"/>
      <c r="J13" s="68"/>
      <c r="K13" s="68"/>
      <c r="L13" s="76"/>
    </row>
    <row r="14" spans="1:12" s="22" customFormat="1" ht="12" customHeight="1">
      <c r="A14" s="9" t="s">
        <v>211</v>
      </c>
      <c r="B14" s="68"/>
      <c r="C14" s="68"/>
      <c r="D14" s="76"/>
      <c r="E14" s="78" t="s">
        <v>127</v>
      </c>
      <c r="F14" s="68">
        <v>8789</v>
      </c>
      <c r="G14" s="68">
        <f>F14*ВВГ!$L$2</f>
        <v>9052.67</v>
      </c>
      <c r="H14" s="76"/>
      <c r="I14" s="78" t="s">
        <v>127</v>
      </c>
      <c r="J14" s="68">
        <v>9152</v>
      </c>
      <c r="K14" s="68">
        <f>J14*ВВГ!$L$2</f>
        <v>9426.56</v>
      </c>
      <c r="L14" s="76"/>
    </row>
    <row r="15" spans="1:12" s="22" customFormat="1" ht="12" customHeight="1">
      <c r="A15" s="78" t="s">
        <v>101</v>
      </c>
      <c r="B15" s="68">
        <v>5148</v>
      </c>
      <c r="C15" s="68">
        <f>B15*ВВГ!$L$2</f>
        <v>5302.4400000000005</v>
      </c>
      <c r="D15" s="76"/>
      <c r="E15" s="78" t="s">
        <v>37</v>
      </c>
      <c r="F15" s="68">
        <v>11336</v>
      </c>
      <c r="G15" s="68">
        <f>F15*ВВГ!$L$2</f>
        <v>11676.08</v>
      </c>
      <c r="H15" s="76"/>
      <c r="I15" s="78" t="s">
        <v>37</v>
      </c>
      <c r="J15" s="68">
        <v>11724</v>
      </c>
      <c r="K15" s="68">
        <f>J15*ВВГ!$L$2</f>
        <v>12075.720000000001</v>
      </c>
      <c r="L15" s="76"/>
    </row>
    <row r="16" spans="1:13" s="22" customFormat="1" ht="12" customHeight="1">
      <c r="A16" s="78" t="s">
        <v>102</v>
      </c>
      <c r="B16" s="68">
        <v>7789</v>
      </c>
      <c r="C16" s="68">
        <f>B16*ВВГ!$L$2</f>
        <v>8022.67</v>
      </c>
      <c r="D16" s="76"/>
      <c r="E16" s="78" t="s">
        <v>39</v>
      </c>
      <c r="F16" s="68">
        <v>13899</v>
      </c>
      <c r="G16" s="68">
        <f>F16*ВВГ!$L$2</f>
        <v>14315.970000000001</v>
      </c>
      <c r="H16" s="76"/>
      <c r="I16" s="78" t="s">
        <v>39</v>
      </c>
      <c r="J16" s="68">
        <v>14343</v>
      </c>
      <c r="K16" s="68">
        <f>J16*ВВГ!$L$2</f>
        <v>14773.29</v>
      </c>
      <c r="L16" s="76"/>
      <c r="M16" s="21"/>
    </row>
    <row r="17" spans="1:13" s="22" customFormat="1" ht="12" customHeight="1">
      <c r="A17" s="78" t="s">
        <v>103</v>
      </c>
      <c r="B17" s="68">
        <v>11779</v>
      </c>
      <c r="C17" s="68">
        <f>B17*ВВГ!$L$2</f>
        <v>12132.37</v>
      </c>
      <c r="D17" s="76"/>
      <c r="E17" s="78" t="s">
        <v>41</v>
      </c>
      <c r="F17" s="68">
        <v>18856</v>
      </c>
      <c r="G17" s="68">
        <f>F17*ВВГ!$L$2</f>
        <v>19421.68</v>
      </c>
      <c r="H17" s="76"/>
      <c r="I17" s="78" t="s">
        <v>41</v>
      </c>
      <c r="J17" s="68">
        <v>19386</v>
      </c>
      <c r="K17" s="68">
        <f>J17*ВВГ!$L$2</f>
        <v>19967.58</v>
      </c>
      <c r="L17" s="76"/>
      <c r="M17" s="21"/>
    </row>
    <row r="18" spans="1:13" s="22" customFormat="1" ht="12" customHeight="1">
      <c r="A18" s="78"/>
      <c r="B18" s="68"/>
      <c r="C18" s="68"/>
      <c r="D18" s="76"/>
      <c r="E18" s="78" t="s">
        <v>43</v>
      </c>
      <c r="F18" s="68">
        <v>26617</v>
      </c>
      <c r="G18" s="68">
        <f>F18*ВВГ!$L$2</f>
        <v>27415.510000000002</v>
      </c>
      <c r="H18" s="76"/>
      <c r="I18" s="78" t="s">
        <v>43</v>
      </c>
      <c r="J18" s="68">
        <v>27328</v>
      </c>
      <c r="K18" s="68">
        <f>J18*ВВГ!$L$2</f>
        <v>28147.84</v>
      </c>
      <c r="L18" s="76"/>
      <c r="M18" s="21"/>
    </row>
    <row r="19" spans="1:13" s="22" customFormat="1" ht="12" customHeight="1">
      <c r="A19" s="78" t="s">
        <v>127</v>
      </c>
      <c r="B19" s="68">
        <v>7537</v>
      </c>
      <c r="C19" s="68">
        <f>B19*ВВГ!$L$2</f>
        <v>7763.110000000001</v>
      </c>
      <c r="D19" s="76"/>
      <c r="E19" s="78" t="s">
        <v>45</v>
      </c>
      <c r="F19" s="68">
        <v>36398</v>
      </c>
      <c r="G19" s="68">
        <f>F19*ВВГ!$L$2</f>
        <v>37489.94</v>
      </c>
      <c r="H19" s="76"/>
      <c r="I19" s="78" t="s">
        <v>45</v>
      </c>
      <c r="J19" s="68">
        <v>37264</v>
      </c>
      <c r="K19" s="68">
        <f>J19*ВВГ!$L$2</f>
        <v>38381.92</v>
      </c>
      <c r="L19" s="76"/>
      <c r="M19" s="21"/>
    </row>
    <row r="20" spans="1:13" s="22" customFormat="1" ht="12" customHeight="1">
      <c r="A20" s="78" t="s">
        <v>128</v>
      </c>
      <c r="B20" s="68">
        <v>11521</v>
      </c>
      <c r="C20" s="68">
        <f>B20*ВВГ!$L$2</f>
        <v>11866.630000000001</v>
      </c>
      <c r="D20" s="76"/>
      <c r="E20" s="78" t="s">
        <v>47</v>
      </c>
      <c r="F20" s="68">
        <v>49191</v>
      </c>
      <c r="G20" s="68">
        <f>F20*ВВГ!$L$2</f>
        <v>50666.73</v>
      </c>
      <c r="H20" s="76"/>
      <c r="I20" s="78" t="s">
        <v>47</v>
      </c>
      <c r="J20" s="68">
        <v>50332</v>
      </c>
      <c r="K20" s="68">
        <f>J20*ВВГ!$L$2</f>
        <v>51841.96</v>
      </c>
      <c r="L20" s="76"/>
      <c r="M20" s="21"/>
    </row>
    <row r="21" spans="1:13" s="22" customFormat="1" ht="12" customHeight="1">
      <c r="A21" s="78" t="s">
        <v>129</v>
      </c>
      <c r="B21" s="68">
        <v>17507</v>
      </c>
      <c r="C21" s="68">
        <f>B21*ВВГ!$L$2</f>
        <v>18032.21</v>
      </c>
      <c r="D21" s="76"/>
      <c r="E21" s="78"/>
      <c r="F21" s="68"/>
      <c r="G21" s="68"/>
      <c r="H21" s="76"/>
      <c r="I21" s="78"/>
      <c r="J21" s="68"/>
      <c r="K21" s="68"/>
      <c r="L21" s="76"/>
      <c r="M21" s="21"/>
    </row>
    <row r="22" spans="1:13" s="22" customFormat="1" ht="12" customHeight="1">
      <c r="A22" s="78"/>
      <c r="B22" s="68"/>
      <c r="C22" s="68"/>
      <c r="D22" s="76"/>
      <c r="E22" s="78" t="s">
        <v>128</v>
      </c>
      <c r="F22" s="68">
        <v>12930</v>
      </c>
      <c r="G22" s="68">
        <f>F22*ВВГ!$L$2</f>
        <v>13317.9</v>
      </c>
      <c r="H22" s="76"/>
      <c r="I22" s="78" t="s">
        <v>128</v>
      </c>
      <c r="J22" s="68">
        <v>13300</v>
      </c>
      <c r="K22" s="68">
        <f>J22*ВВГ!$L$2</f>
        <v>13699</v>
      </c>
      <c r="L22" s="76"/>
      <c r="M22" s="21"/>
    </row>
    <row r="23" spans="1:13" s="22" customFormat="1" ht="12" customHeight="1">
      <c r="A23" s="78"/>
      <c r="B23" s="68"/>
      <c r="C23" s="68"/>
      <c r="D23" s="76"/>
      <c r="E23" s="78" t="s">
        <v>53</v>
      </c>
      <c r="F23" s="68">
        <v>16831</v>
      </c>
      <c r="G23" s="68">
        <f>F23*ВВГ!$L$2</f>
        <v>17335.93</v>
      </c>
      <c r="H23" s="76"/>
      <c r="I23" s="78" t="s">
        <v>53</v>
      </c>
      <c r="J23" s="68">
        <v>17262</v>
      </c>
      <c r="K23" s="68">
        <f>J23*ВВГ!$L$2</f>
        <v>17779.86</v>
      </c>
      <c r="L23" s="76"/>
      <c r="M23" s="21"/>
    </row>
    <row r="24" spans="1:13" s="22" customFormat="1" ht="12" customHeight="1">
      <c r="A24" s="9" t="s">
        <v>212</v>
      </c>
      <c r="B24" s="68"/>
      <c r="C24" s="68"/>
      <c r="D24" s="76"/>
      <c r="E24" s="78" t="s">
        <v>55</v>
      </c>
      <c r="F24" s="68">
        <v>20734</v>
      </c>
      <c r="G24" s="68">
        <f>F24*ВВГ!$L$2</f>
        <v>21356.02</v>
      </c>
      <c r="H24" s="76"/>
      <c r="I24" s="78" t="s">
        <v>55</v>
      </c>
      <c r="J24" s="68">
        <v>21227</v>
      </c>
      <c r="K24" s="68">
        <f>J24*ВВГ!$L$2</f>
        <v>21863.81</v>
      </c>
      <c r="L24" s="76"/>
      <c r="M24" s="21"/>
    </row>
    <row r="25" spans="1:13" s="22" customFormat="1" ht="12" customHeight="1">
      <c r="A25" s="78" t="s">
        <v>101</v>
      </c>
      <c r="B25" s="68">
        <v>5529</v>
      </c>
      <c r="C25" s="68">
        <f>B25*ВВГ!$L$2</f>
        <v>5694.87</v>
      </c>
      <c r="D25" s="76"/>
      <c r="E25" s="78" t="s">
        <v>57</v>
      </c>
      <c r="F25" s="68">
        <v>28367</v>
      </c>
      <c r="G25" s="68">
        <f>F25*ВВГ!$L$2</f>
        <v>29218.010000000002</v>
      </c>
      <c r="H25" s="76"/>
      <c r="I25" s="78" t="s">
        <v>57</v>
      </c>
      <c r="J25" s="68">
        <v>28958</v>
      </c>
      <c r="K25" s="68">
        <f>J25*ВВГ!$L$2</f>
        <v>29826.74</v>
      </c>
      <c r="L25" s="76"/>
      <c r="M25" s="21"/>
    </row>
    <row r="26" spans="1:13" s="22" customFormat="1" ht="12" customHeight="1">
      <c r="A26" s="78" t="s">
        <v>102</v>
      </c>
      <c r="B26" s="68">
        <v>8362</v>
      </c>
      <c r="C26" s="68">
        <f>B26*ВВГ!$L$2</f>
        <v>8612.86</v>
      </c>
      <c r="D26" s="76"/>
      <c r="E26" s="78" t="s">
        <v>59</v>
      </c>
      <c r="F26" s="68">
        <v>40191</v>
      </c>
      <c r="G26" s="68">
        <f>F26*ВВГ!$L$2</f>
        <v>41396.73</v>
      </c>
      <c r="H26" s="76"/>
      <c r="I26" s="78" t="s">
        <v>59</v>
      </c>
      <c r="J26" s="68">
        <v>40985</v>
      </c>
      <c r="K26" s="68">
        <f>J26*ВВГ!$L$2</f>
        <v>42214.55</v>
      </c>
      <c r="L26" s="76"/>
      <c r="M26" s="21"/>
    </row>
    <row r="27" spans="1:13" s="22" customFormat="1" ht="12" customHeight="1">
      <c r="A27" s="78" t="s">
        <v>103</v>
      </c>
      <c r="B27" s="68">
        <v>12597</v>
      </c>
      <c r="C27" s="68">
        <f>B27*ВВГ!$L$2</f>
        <v>12974.91</v>
      </c>
      <c r="D27" s="76"/>
      <c r="E27" s="78" t="s">
        <v>61</v>
      </c>
      <c r="F27" s="68">
        <v>55823</v>
      </c>
      <c r="G27" s="68">
        <f>F27*ВВГ!$L$2</f>
        <v>57497.69</v>
      </c>
      <c r="H27" s="76"/>
      <c r="I27" s="78" t="s">
        <v>61</v>
      </c>
      <c r="J27" s="68">
        <v>56868</v>
      </c>
      <c r="K27" s="68">
        <f>J27*ВВГ!$L$2</f>
        <v>58574.04</v>
      </c>
      <c r="L27" s="76"/>
      <c r="M27" s="21"/>
    </row>
    <row r="28" spans="1:13" s="22" customFormat="1" ht="12" customHeight="1">
      <c r="A28" s="78"/>
      <c r="B28" s="68"/>
      <c r="C28" s="68"/>
      <c r="D28" s="76"/>
      <c r="E28" s="78" t="s">
        <v>64</v>
      </c>
      <c r="F28" s="68">
        <v>74838</v>
      </c>
      <c r="G28" s="68">
        <f>F28*ВВГ!$L$2</f>
        <v>77083.14</v>
      </c>
      <c r="H28" s="76"/>
      <c r="I28" s="78" t="s">
        <v>64</v>
      </c>
      <c r="J28" s="68">
        <v>76118</v>
      </c>
      <c r="K28" s="68">
        <f>J28*ВВГ!$L$2</f>
        <v>78401.54000000001</v>
      </c>
      <c r="L28" s="76"/>
      <c r="M28" s="21"/>
    </row>
    <row r="29" spans="1:13" s="22" customFormat="1" ht="12" customHeight="1">
      <c r="A29" s="78" t="s">
        <v>127</v>
      </c>
      <c r="B29" s="68">
        <v>8125</v>
      </c>
      <c r="C29" s="68">
        <f>B29*ВВГ!$L$2</f>
        <v>8368.75</v>
      </c>
      <c r="D29" s="76"/>
      <c r="E29" s="78"/>
      <c r="F29" s="68"/>
      <c r="G29" s="68"/>
      <c r="H29" s="76"/>
      <c r="I29" s="189"/>
      <c r="J29" s="188"/>
      <c r="K29" s="188"/>
      <c r="L29" s="23"/>
      <c r="M29" s="21"/>
    </row>
    <row r="30" spans="1:13" s="22" customFormat="1" ht="12" customHeight="1">
      <c r="A30" s="78" t="s">
        <v>128</v>
      </c>
      <c r="B30" s="68">
        <v>12370</v>
      </c>
      <c r="C30" s="68">
        <f>B30*ВВГ!$L$2</f>
        <v>12741.1</v>
      </c>
      <c r="D30" s="76"/>
      <c r="E30" s="78"/>
      <c r="F30" s="68"/>
      <c r="G30" s="68"/>
      <c r="H30" s="76"/>
      <c r="I30" s="189"/>
      <c r="J30" s="188"/>
      <c r="K30" s="188"/>
      <c r="L30" s="23"/>
      <c r="M30" s="21"/>
    </row>
    <row r="31" spans="1:13" s="22" customFormat="1" ht="12" customHeight="1">
      <c r="A31" s="78" t="s">
        <v>129</v>
      </c>
      <c r="B31" s="68">
        <v>18725</v>
      </c>
      <c r="C31" s="68">
        <f>B31*ВВГ!$L$2</f>
        <v>19286.75</v>
      </c>
      <c r="D31" s="76"/>
      <c r="E31" s="5" t="s">
        <v>217</v>
      </c>
      <c r="F31" s="68"/>
      <c r="G31" s="68"/>
      <c r="H31" s="76"/>
      <c r="I31" s="189"/>
      <c r="J31" s="188"/>
      <c r="K31" s="188"/>
      <c r="L31" s="23"/>
      <c r="M31" s="21"/>
    </row>
    <row r="32" spans="1:12" s="22" customFormat="1" ht="12.75">
      <c r="A32" s="30"/>
      <c r="B32" s="68"/>
      <c r="C32" s="68"/>
      <c r="D32" s="76"/>
      <c r="E32" s="78"/>
      <c r="F32" s="68"/>
      <c r="G32" s="68"/>
      <c r="H32" s="76"/>
      <c r="I32" s="21"/>
      <c r="J32" s="21"/>
      <c r="K32" s="21"/>
      <c r="L32" s="38"/>
    </row>
    <row r="33" spans="1:12" s="22" customFormat="1" ht="12.75">
      <c r="A33" s="9" t="s">
        <v>213</v>
      </c>
      <c r="B33" s="68"/>
      <c r="C33" s="68"/>
      <c r="D33" s="76"/>
      <c r="E33" s="78" t="s">
        <v>146</v>
      </c>
      <c r="F33" s="68">
        <v>6658</v>
      </c>
      <c r="G33" s="68">
        <f>F33*ВВГ!$L$2</f>
        <v>6857.74</v>
      </c>
      <c r="H33" s="76"/>
      <c r="I33" s="21"/>
      <c r="J33" s="43"/>
      <c r="K33" s="43"/>
      <c r="L33" s="38"/>
    </row>
    <row r="34" spans="1:12" s="22" customFormat="1" ht="12.75">
      <c r="A34" s="78" t="s">
        <v>101</v>
      </c>
      <c r="B34" s="68">
        <v>5219</v>
      </c>
      <c r="C34" s="68">
        <f>B34*ВВГ!$L$2</f>
        <v>5375.57</v>
      </c>
      <c r="D34" s="76"/>
      <c r="E34" s="78" t="s">
        <v>149</v>
      </c>
      <c r="F34" s="68">
        <v>8508</v>
      </c>
      <c r="G34" s="68">
        <f>F34*ВВГ!$L$2</f>
        <v>8763.24</v>
      </c>
      <c r="H34" s="76"/>
      <c r="I34" s="21"/>
      <c r="J34" s="43"/>
      <c r="K34" s="43"/>
      <c r="L34" s="38"/>
    </row>
    <row r="35" spans="1:12" s="22" customFormat="1" ht="12.75">
      <c r="A35" s="78" t="s">
        <v>102</v>
      </c>
      <c r="B35" s="68">
        <v>8270</v>
      </c>
      <c r="C35" s="68">
        <f>B35*ВВГ!$L$2</f>
        <v>8518.1</v>
      </c>
      <c r="D35" s="76"/>
      <c r="E35" s="78" t="s">
        <v>152</v>
      </c>
      <c r="F35" s="68">
        <v>10374</v>
      </c>
      <c r="G35" s="68">
        <f>F35*ВВГ!$L$2</f>
        <v>10685.220000000001</v>
      </c>
      <c r="H35" s="76"/>
      <c r="I35" s="21"/>
      <c r="J35" s="43"/>
      <c r="K35" s="43"/>
      <c r="L35" s="38"/>
    </row>
    <row r="36" spans="1:12" s="22" customFormat="1" ht="14.25" customHeight="1">
      <c r="A36" s="78" t="s">
        <v>103</v>
      </c>
      <c r="B36" s="68">
        <v>12448</v>
      </c>
      <c r="C36" s="68">
        <f>B36*ВВГ!$L$2</f>
        <v>12821.44</v>
      </c>
      <c r="D36" s="76"/>
      <c r="E36" s="78" t="s">
        <v>71</v>
      </c>
      <c r="F36" s="68">
        <v>13974</v>
      </c>
      <c r="G36" s="68">
        <f>F36*ВВГ!$L$2</f>
        <v>14393.220000000001</v>
      </c>
      <c r="H36" s="76"/>
      <c r="I36" s="21"/>
      <c r="J36" s="43"/>
      <c r="K36" s="43"/>
      <c r="L36" s="21"/>
    </row>
    <row r="37" spans="1:12" s="22" customFormat="1" ht="12.75">
      <c r="A37" s="78"/>
      <c r="B37" s="68"/>
      <c r="C37" s="68"/>
      <c r="D37" s="76"/>
      <c r="E37" s="78" t="s">
        <v>73</v>
      </c>
      <c r="F37" s="68">
        <v>19666</v>
      </c>
      <c r="G37" s="68">
        <f>F37*ВВГ!$L$2</f>
        <v>20255.98</v>
      </c>
      <c r="H37" s="76"/>
      <c r="I37" s="21"/>
      <c r="J37" s="43"/>
      <c r="K37" s="43"/>
      <c r="L37" s="21"/>
    </row>
    <row r="38" spans="1:12" s="22" customFormat="1" ht="12.75">
      <c r="A38" s="78" t="s">
        <v>127</v>
      </c>
      <c r="B38" s="68">
        <v>7680</v>
      </c>
      <c r="C38" s="68">
        <f>B38*ВВГ!$L$2</f>
        <v>7910.400000000001</v>
      </c>
      <c r="D38" s="76"/>
      <c r="E38" s="78" t="s">
        <v>75</v>
      </c>
      <c r="F38" s="68">
        <v>26745</v>
      </c>
      <c r="G38" s="68">
        <f>F38*ВВГ!$L$2</f>
        <v>27547.350000000002</v>
      </c>
      <c r="H38" s="76"/>
      <c r="I38" s="21"/>
      <c r="J38" s="43"/>
      <c r="K38" s="43"/>
      <c r="L38" s="21"/>
    </row>
    <row r="39" spans="1:12" s="22" customFormat="1" ht="12.75">
      <c r="A39" s="78" t="s">
        <v>128</v>
      </c>
      <c r="B39" s="68">
        <v>12256</v>
      </c>
      <c r="C39" s="68">
        <f>B39*ВВГ!$L$2</f>
        <v>12623.68</v>
      </c>
      <c r="D39" s="76"/>
      <c r="E39" s="78" t="s">
        <v>196</v>
      </c>
      <c r="F39" s="68">
        <v>35644</v>
      </c>
      <c r="G39" s="68">
        <f>F39*ВВГ!$L$2</f>
        <v>36713.32</v>
      </c>
      <c r="H39" s="76"/>
      <c r="I39" s="21"/>
      <c r="J39" s="43"/>
      <c r="K39" s="43"/>
      <c r="L39" s="21"/>
    </row>
    <row r="40" spans="1:12" s="22" customFormat="1" ht="12.75">
      <c r="A40" s="78" t="s">
        <v>129</v>
      </c>
      <c r="B40" s="68">
        <v>18523</v>
      </c>
      <c r="C40" s="68">
        <f>B40*ВВГ!$L$2</f>
        <v>19078.69</v>
      </c>
      <c r="D40" s="76"/>
      <c r="E40" s="78"/>
      <c r="F40" s="68"/>
      <c r="G40" s="68"/>
      <c r="H40" s="76"/>
      <c r="I40" s="21"/>
      <c r="J40" s="43"/>
      <c r="K40" s="43"/>
      <c r="L40" s="21"/>
    </row>
    <row r="41" spans="1:12" s="22" customFormat="1" ht="12.75">
      <c r="A41" s="78"/>
      <c r="B41" s="68"/>
      <c r="C41" s="68"/>
      <c r="D41" s="76"/>
      <c r="E41" s="78" t="s">
        <v>127</v>
      </c>
      <c r="F41" s="68">
        <v>8907</v>
      </c>
      <c r="G41" s="68">
        <f>F41*ВВГ!$L$2</f>
        <v>9174.210000000001</v>
      </c>
      <c r="H41" s="76"/>
      <c r="I41" s="21"/>
      <c r="J41" s="43"/>
      <c r="K41" s="43"/>
      <c r="L41" s="21"/>
    </row>
    <row r="42" spans="1:12" s="22" customFormat="1" ht="12.75">
      <c r="A42" s="78"/>
      <c r="B42" s="68"/>
      <c r="C42" s="68"/>
      <c r="D42" s="76"/>
      <c r="E42" s="78" t="s">
        <v>37</v>
      </c>
      <c r="F42" s="68">
        <v>11465</v>
      </c>
      <c r="G42" s="68">
        <f>F42*ВВГ!$L$2</f>
        <v>11808.95</v>
      </c>
      <c r="H42" s="76"/>
      <c r="I42" s="21"/>
      <c r="J42" s="43"/>
      <c r="K42" s="43"/>
      <c r="L42" s="21"/>
    </row>
    <row r="43" spans="1:12" s="22" customFormat="1" ht="12.75">
      <c r="A43" s="9" t="s">
        <v>214</v>
      </c>
      <c r="B43" s="68"/>
      <c r="C43" s="68"/>
      <c r="D43" s="76"/>
      <c r="E43" s="78" t="s">
        <v>39</v>
      </c>
      <c r="F43" s="68">
        <v>14042</v>
      </c>
      <c r="G43" s="68">
        <f>F43*ВВГ!$L$2</f>
        <v>14463.26</v>
      </c>
      <c r="H43" s="76"/>
      <c r="I43" s="21"/>
      <c r="J43" s="43"/>
      <c r="K43" s="43"/>
      <c r="L43" s="21"/>
    </row>
    <row r="44" spans="1:12" s="22" customFormat="1" ht="12.75">
      <c r="A44" s="78" t="s">
        <v>101</v>
      </c>
      <c r="B44" s="68">
        <v>5291</v>
      </c>
      <c r="C44" s="68">
        <f>B44*ВВГ!$L$2</f>
        <v>5449.7300000000005</v>
      </c>
      <c r="D44" s="76"/>
      <c r="E44" s="78" t="s">
        <v>41</v>
      </c>
      <c r="F44" s="68">
        <v>19012</v>
      </c>
      <c r="G44" s="68">
        <f>F44*ВВГ!$L$2</f>
        <v>19582.36</v>
      </c>
      <c r="H44" s="76"/>
      <c r="I44" s="21"/>
      <c r="J44" s="43"/>
      <c r="K44" s="43"/>
      <c r="L44" s="21"/>
    </row>
    <row r="45" spans="1:12" s="22" customFormat="1" ht="12.75">
      <c r="A45" s="78" t="s">
        <v>102</v>
      </c>
      <c r="B45" s="68">
        <v>8359</v>
      </c>
      <c r="C45" s="68">
        <f>B45*ВВГ!$L$2</f>
        <v>8609.77</v>
      </c>
      <c r="D45" s="76"/>
      <c r="E45" s="78" t="s">
        <v>43</v>
      </c>
      <c r="F45" s="68">
        <v>26817</v>
      </c>
      <c r="G45" s="68">
        <f>F45*ВВГ!$L$2</f>
        <v>27621.510000000002</v>
      </c>
      <c r="H45" s="76"/>
      <c r="I45" s="21"/>
      <c r="J45" s="43"/>
      <c r="K45" s="43"/>
      <c r="L45" s="21"/>
    </row>
    <row r="46" spans="1:12" s="22" customFormat="1" ht="12.75">
      <c r="A46" s="78" t="s">
        <v>103</v>
      </c>
      <c r="B46" s="68">
        <v>12548</v>
      </c>
      <c r="C46" s="68">
        <f>B46*ВВГ!$L$2</f>
        <v>12924.44</v>
      </c>
      <c r="D46" s="76"/>
      <c r="E46" s="78" t="s">
        <v>45</v>
      </c>
      <c r="F46" s="68">
        <v>36617</v>
      </c>
      <c r="G46" s="68">
        <f>F46*ВВГ!$L$2</f>
        <v>37715.51</v>
      </c>
      <c r="H46" s="76"/>
      <c r="I46" s="21"/>
      <c r="J46" s="43"/>
      <c r="K46" s="43"/>
      <c r="L46" s="21"/>
    </row>
    <row r="47" spans="1:12" s="22" customFormat="1" ht="12.75">
      <c r="A47" s="78"/>
      <c r="B47" s="68"/>
      <c r="C47" s="68"/>
      <c r="D47" s="76"/>
      <c r="E47" s="78" t="s">
        <v>47</v>
      </c>
      <c r="F47" s="68">
        <v>49471</v>
      </c>
      <c r="G47" s="68">
        <f>F47*ВВГ!$L$2</f>
        <v>50955.130000000005</v>
      </c>
      <c r="H47" s="76"/>
      <c r="I47" s="21"/>
      <c r="J47" s="43"/>
      <c r="K47" s="43"/>
      <c r="L47" s="21"/>
    </row>
    <row r="48" spans="1:12" s="22" customFormat="1" ht="12.75">
      <c r="A48" s="78" t="s">
        <v>127</v>
      </c>
      <c r="B48" s="68">
        <v>7777</v>
      </c>
      <c r="C48" s="68">
        <f>B48*ВВГ!$L$2</f>
        <v>8010.31</v>
      </c>
      <c r="D48" s="76"/>
      <c r="E48" s="78"/>
      <c r="F48" s="68"/>
      <c r="G48" s="68"/>
      <c r="H48" s="76"/>
      <c r="I48" s="21"/>
      <c r="J48" s="43"/>
      <c r="K48" s="43"/>
      <c r="L48" s="21"/>
    </row>
    <row r="49" spans="1:12" s="22" customFormat="1" ht="12.75">
      <c r="A49" s="78" t="s">
        <v>128</v>
      </c>
      <c r="B49" s="68">
        <v>12378</v>
      </c>
      <c r="C49" s="68">
        <f>B49*ВВГ!$L$2</f>
        <v>12749.34</v>
      </c>
      <c r="D49" s="76"/>
      <c r="E49" s="78" t="s">
        <v>128</v>
      </c>
      <c r="F49" s="68">
        <v>13058</v>
      </c>
      <c r="G49" s="68">
        <f>F49*ВВГ!$L$2</f>
        <v>13449.74</v>
      </c>
      <c r="H49" s="76"/>
      <c r="I49" s="21"/>
      <c r="J49" s="43"/>
      <c r="K49" s="43"/>
      <c r="L49" s="21"/>
    </row>
    <row r="50" spans="1:12" s="22" customFormat="1" ht="12.75">
      <c r="A50" s="78" t="s">
        <v>129</v>
      </c>
      <c r="B50" s="68">
        <v>18663</v>
      </c>
      <c r="C50" s="68">
        <f>B50*ВВГ!$L$2</f>
        <v>19222.89</v>
      </c>
      <c r="D50" s="76"/>
      <c r="E50" s="78" t="s">
        <v>53</v>
      </c>
      <c r="F50" s="68">
        <v>16973</v>
      </c>
      <c r="G50" s="68">
        <f>F50*ВВГ!$L$2</f>
        <v>17482.19</v>
      </c>
      <c r="H50" s="76"/>
      <c r="I50" s="21"/>
      <c r="J50" s="43"/>
      <c r="K50" s="43"/>
      <c r="L50" s="21"/>
    </row>
    <row r="51" spans="1:12" s="22" customFormat="1" ht="12.75">
      <c r="A51" s="29"/>
      <c r="B51" s="68"/>
      <c r="C51" s="68"/>
      <c r="D51" s="76"/>
      <c r="E51" s="78" t="s">
        <v>55</v>
      </c>
      <c r="F51" s="68">
        <v>20890</v>
      </c>
      <c r="G51" s="68">
        <f>F51*ВВГ!$L$2</f>
        <v>21516.7</v>
      </c>
      <c r="H51" s="76"/>
      <c r="I51" s="21"/>
      <c r="J51" s="43"/>
      <c r="K51" s="43"/>
      <c r="L51" s="21"/>
    </row>
    <row r="52" spans="1:12" s="22" customFormat="1" ht="12.75">
      <c r="A52" s="21"/>
      <c r="B52" s="68"/>
      <c r="C52" s="68"/>
      <c r="D52" s="76"/>
      <c r="E52" s="78" t="s">
        <v>57</v>
      </c>
      <c r="F52" s="68">
        <v>28537</v>
      </c>
      <c r="G52" s="68">
        <f>F52*ВВГ!$L$2</f>
        <v>29393.11</v>
      </c>
      <c r="H52" s="76"/>
      <c r="I52" s="21"/>
      <c r="J52" s="43"/>
      <c r="K52" s="43"/>
      <c r="L52" s="21"/>
    </row>
    <row r="53" spans="1:12" s="22" customFormat="1" ht="12.75">
      <c r="A53" s="9" t="s">
        <v>222</v>
      </c>
      <c r="B53" s="68"/>
      <c r="C53" s="68"/>
      <c r="D53" s="76"/>
      <c r="E53" s="78" t="s">
        <v>59</v>
      </c>
      <c r="F53" s="68">
        <v>40411</v>
      </c>
      <c r="G53" s="68">
        <f>F53*ВВГ!$L$2</f>
        <v>41623.33</v>
      </c>
      <c r="H53" s="76"/>
      <c r="I53" s="21"/>
      <c r="J53" s="43"/>
      <c r="K53" s="43"/>
      <c r="L53" s="21"/>
    </row>
    <row r="54" spans="1:12" s="22" customFormat="1" ht="12.75">
      <c r="A54" s="78" t="s">
        <v>223</v>
      </c>
      <c r="B54" s="68">
        <v>2011</v>
      </c>
      <c r="C54" s="68">
        <f>B54*ВВГ!$L$2</f>
        <v>2071.33</v>
      </c>
      <c r="D54" s="76"/>
      <c r="E54" s="78" t="s">
        <v>61</v>
      </c>
      <c r="F54" s="68">
        <v>56099</v>
      </c>
      <c r="G54" s="68">
        <f>F54*ВВГ!$L$2</f>
        <v>57781.97</v>
      </c>
      <c r="H54" s="203"/>
      <c r="I54" s="21"/>
      <c r="J54" s="43"/>
      <c r="K54" s="43"/>
      <c r="L54" s="21"/>
    </row>
    <row r="55" spans="1:12" s="22" customFormat="1" ht="12.75">
      <c r="A55" s="78" t="s">
        <v>143</v>
      </c>
      <c r="B55" s="68">
        <v>2702</v>
      </c>
      <c r="C55" s="68">
        <f>B55*ВВГ!$L$2</f>
        <v>2783.06</v>
      </c>
      <c r="D55" s="76"/>
      <c r="E55" s="78" t="s">
        <v>64</v>
      </c>
      <c r="F55" s="68">
        <v>75147</v>
      </c>
      <c r="G55" s="68">
        <f>F55*ВВГ!$L$2</f>
        <v>77401.41</v>
      </c>
      <c r="H55" s="203"/>
      <c r="I55" s="21"/>
      <c r="J55" s="43"/>
      <c r="K55" s="43"/>
      <c r="L55" s="21"/>
    </row>
    <row r="56" spans="1:12" s="22" customFormat="1" ht="12.75">
      <c r="A56" s="78" t="s">
        <v>144</v>
      </c>
      <c r="B56" s="68">
        <v>3649</v>
      </c>
      <c r="C56" s="68">
        <f>B56*ВВГ!$L$2</f>
        <v>3758.4700000000003</v>
      </c>
      <c r="D56" s="50"/>
      <c r="E56" s="21"/>
      <c r="F56" s="21"/>
      <c r="G56" s="21"/>
      <c r="H56" s="203"/>
      <c r="I56" s="21"/>
      <c r="J56" s="21"/>
      <c r="K56" s="21"/>
      <c r="L56" s="21"/>
    </row>
    <row r="57" spans="1:12" s="22" customFormat="1" ht="12.75">
      <c r="A57" s="78" t="s">
        <v>101</v>
      </c>
      <c r="B57" s="68">
        <v>4819</v>
      </c>
      <c r="C57" s="68">
        <f>B57*ВВГ!$L$2</f>
        <v>4963.57</v>
      </c>
      <c r="D57" s="50"/>
      <c r="F57" s="28"/>
      <c r="G57" s="28"/>
      <c r="H57" s="203"/>
      <c r="I57" s="21"/>
      <c r="J57" s="21"/>
      <c r="K57" s="21"/>
      <c r="L57" s="21"/>
    </row>
    <row r="58" spans="1:12" s="22" customFormat="1" ht="12.75">
      <c r="A58" s="78" t="s">
        <v>102</v>
      </c>
      <c r="B58" s="68">
        <v>7542</v>
      </c>
      <c r="C58" s="68">
        <f>B58*ВВГ!$L$2</f>
        <v>7768.26</v>
      </c>
      <c r="D58" s="50"/>
      <c r="F58" s="28"/>
      <c r="G58" s="28"/>
      <c r="H58" s="203"/>
      <c r="I58" s="21"/>
      <c r="J58" s="21"/>
      <c r="K58" s="21"/>
      <c r="L58" s="21"/>
    </row>
    <row r="59" spans="1:12" s="22" customFormat="1" ht="12.75">
      <c r="A59" s="78" t="s">
        <v>103</v>
      </c>
      <c r="B59" s="68">
        <v>11562</v>
      </c>
      <c r="C59" s="68">
        <f>B59*ВВГ!$L$2</f>
        <v>11908.86</v>
      </c>
      <c r="D59" s="50"/>
      <c r="H59" s="203"/>
      <c r="I59" s="21"/>
      <c r="J59" s="21"/>
      <c r="K59" s="21"/>
      <c r="L59" s="21"/>
    </row>
    <row r="60" spans="1:12" s="22" customFormat="1" ht="12.75">
      <c r="A60" s="78" t="s">
        <v>105</v>
      </c>
      <c r="B60" s="68">
        <v>17071</v>
      </c>
      <c r="C60" s="68">
        <f>B60*ВВГ!$L$2</f>
        <v>17583.13</v>
      </c>
      <c r="D60" s="50"/>
      <c r="H60" s="203"/>
      <c r="I60" s="21"/>
      <c r="J60" s="21"/>
      <c r="K60" s="21"/>
      <c r="L60" s="21"/>
    </row>
    <row r="61" spans="1:12" s="22" customFormat="1" ht="12.75">
      <c r="A61" s="78" t="s">
        <v>145</v>
      </c>
      <c r="B61" s="68">
        <v>4055</v>
      </c>
      <c r="C61" s="68">
        <f>B61*ВВГ!$L$2</f>
        <v>4176.650000000001</v>
      </c>
      <c r="D61" s="50"/>
      <c r="H61" s="203"/>
      <c r="I61" s="21"/>
      <c r="J61" s="21"/>
      <c r="K61" s="21"/>
      <c r="L61" s="21"/>
    </row>
    <row r="62" spans="1:12" s="22" customFormat="1" ht="12.75">
      <c r="A62" s="78" t="s">
        <v>146</v>
      </c>
      <c r="B62" s="68">
        <v>5477</v>
      </c>
      <c r="C62" s="68">
        <f>B62*ВВГ!$L$2</f>
        <v>5641.31</v>
      </c>
      <c r="D62" s="50"/>
      <c r="H62" s="203"/>
      <c r="I62" s="21"/>
      <c r="J62" s="21"/>
      <c r="K62" s="21"/>
      <c r="L62" s="21"/>
    </row>
    <row r="63" spans="1:12" s="22" customFormat="1" ht="12.75">
      <c r="A63" s="78" t="s">
        <v>127</v>
      </c>
      <c r="B63" s="68">
        <v>7184</v>
      </c>
      <c r="C63" s="68">
        <f>B63*ВВГ!$L$2</f>
        <v>7399.52</v>
      </c>
      <c r="D63" s="50"/>
      <c r="H63" s="203"/>
      <c r="I63" s="21"/>
      <c r="J63" s="21"/>
      <c r="K63" s="21"/>
      <c r="L63" s="21"/>
    </row>
    <row r="64" spans="1:12" s="22" customFormat="1" ht="12.75">
      <c r="A64" s="78" t="s">
        <v>128</v>
      </c>
      <c r="B64" s="68">
        <v>11340</v>
      </c>
      <c r="C64" s="68">
        <f>B64*ВВГ!$L$2</f>
        <v>11680.2</v>
      </c>
      <c r="D64" s="50"/>
      <c r="I64" s="21"/>
      <c r="J64" s="21"/>
      <c r="K64" s="21"/>
      <c r="L64" s="21"/>
    </row>
    <row r="65" spans="1:12" s="22" customFormat="1" ht="12.75">
      <c r="A65" s="78" t="s">
        <v>129</v>
      </c>
      <c r="B65" s="68">
        <v>17326</v>
      </c>
      <c r="C65" s="68">
        <f>B65*ВВГ!$L$2</f>
        <v>17845.78</v>
      </c>
      <c r="D65" s="50"/>
      <c r="L65" s="21"/>
    </row>
    <row r="66" spans="1:12" s="22" customFormat="1" ht="12.75">
      <c r="A66" s="78" t="s">
        <v>130</v>
      </c>
      <c r="B66" s="68">
        <v>25714</v>
      </c>
      <c r="C66" s="68">
        <f>B66*ВВГ!$L$2</f>
        <v>26485.420000000002</v>
      </c>
      <c r="D66" s="50"/>
      <c r="L66" s="21"/>
    </row>
    <row r="67" spans="2:12" s="22" customFormat="1" ht="12">
      <c r="B67" s="140"/>
      <c r="C67" s="140"/>
      <c r="D67" s="50"/>
      <c r="L67" s="21"/>
    </row>
    <row r="68" spans="2:12" s="22" customFormat="1" ht="12">
      <c r="B68" s="140"/>
      <c r="C68" s="140"/>
      <c r="D68" s="50"/>
      <c r="L68" s="21"/>
    </row>
    <row r="69" spans="2:12" s="22" customFormat="1" ht="12">
      <c r="B69" s="50"/>
      <c r="C69" s="50"/>
      <c r="D69" s="50"/>
      <c r="L69" s="21"/>
    </row>
    <row r="70" spans="2:12" s="22" customFormat="1" ht="12">
      <c r="B70" s="50"/>
      <c r="C70" s="50"/>
      <c r="D70" s="50"/>
      <c r="L70" s="21"/>
    </row>
    <row r="71" spans="2:12" s="22" customFormat="1" ht="12">
      <c r="B71" s="50"/>
      <c r="C71" s="50"/>
      <c r="D71" s="50"/>
      <c r="L71" s="21"/>
    </row>
    <row r="72" spans="2:12" s="22" customFormat="1" ht="12">
      <c r="B72" s="50"/>
      <c r="C72" s="50"/>
      <c r="D72" s="50"/>
      <c r="L72" s="21"/>
    </row>
    <row r="73" spans="2:12" s="22" customFormat="1" ht="12">
      <c r="B73" s="50"/>
      <c r="C73" s="50"/>
      <c r="D73" s="50"/>
      <c r="L73" s="21"/>
    </row>
    <row r="74" spans="2:12" s="22" customFormat="1" ht="12">
      <c r="B74" s="50"/>
      <c r="C74" s="50"/>
      <c r="D74" s="50"/>
      <c r="L74" s="21"/>
    </row>
    <row r="75" spans="2:12" s="22" customFormat="1" ht="12">
      <c r="B75" s="50"/>
      <c r="C75" s="50"/>
      <c r="D75" s="50"/>
      <c r="L75" s="21"/>
    </row>
    <row r="76" spans="2:12" s="22" customFormat="1" ht="12">
      <c r="B76" s="50"/>
      <c r="C76" s="50"/>
      <c r="D76" s="50"/>
      <c r="L76" s="21"/>
    </row>
    <row r="77" spans="2:12" s="22" customFormat="1" ht="12">
      <c r="B77" s="50"/>
      <c r="C77" s="50"/>
      <c r="D77" s="50"/>
      <c r="L77" s="21"/>
    </row>
    <row r="78" spans="2:12" s="22" customFormat="1" ht="12">
      <c r="B78" s="50"/>
      <c r="C78" s="50"/>
      <c r="D78" s="50"/>
      <c r="L78" s="21"/>
    </row>
    <row r="79" spans="2:12" s="22" customFormat="1" ht="12">
      <c r="B79" s="50"/>
      <c r="C79" s="50"/>
      <c r="D79" s="50"/>
      <c r="L79" s="21"/>
    </row>
    <row r="80" spans="2:12" s="22" customFormat="1" ht="12">
      <c r="B80" s="50"/>
      <c r="C80" s="50"/>
      <c r="D80" s="50"/>
      <c r="L80" s="21"/>
    </row>
    <row r="81" spans="2:12" s="22" customFormat="1" ht="12">
      <c r="B81" s="50"/>
      <c r="C81" s="50"/>
      <c r="D81" s="50"/>
      <c r="L81" s="21"/>
    </row>
    <row r="82" spans="2:12" s="22" customFormat="1" ht="12">
      <c r="B82" s="50"/>
      <c r="C82" s="50"/>
      <c r="D82" s="50"/>
      <c r="L82" s="21"/>
    </row>
    <row r="83" spans="2:12" s="22" customFormat="1" ht="12">
      <c r="B83" s="50"/>
      <c r="C83" s="50"/>
      <c r="D83" s="50"/>
      <c r="L83" s="21"/>
    </row>
    <row r="84" spans="2:12" s="22" customFormat="1" ht="12">
      <c r="B84" s="50"/>
      <c r="C84" s="50"/>
      <c r="D84" s="50"/>
      <c r="L84" s="21"/>
    </row>
    <row r="85" spans="2:12" s="22" customFormat="1" ht="12">
      <c r="B85" s="50"/>
      <c r="C85" s="50"/>
      <c r="D85" s="50"/>
      <c r="L85" s="21"/>
    </row>
    <row r="86" spans="2:12" s="22" customFormat="1" ht="12">
      <c r="B86" s="50"/>
      <c r="C86" s="50"/>
      <c r="D86" s="50"/>
      <c r="L86" s="21"/>
    </row>
    <row r="87" spans="2:12" s="22" customFormat="1" ht="12">
      <c r="B87" s="50"/>
      <c r="C87" s="50"/>
      <c r="D87" s="50"/>
      <c r="L87" s="21"/>
    </row>
    <row r="88" spans="2:12" s="22" customFormat="1" ht="12">
      <c r="B88" s="50"/>
      <c r="C88" s="50"/>
      <c r="D88" s="50"/>
      <c r="L88" s="21"/>
    </row>
    <row r="89" spans="2:12" s="22" customFormat="1" ht="12">
      <c r="B89" s="50"/>
      <c r="C89" s="50"/>
      <c r="D89" s="50"/>
      <c r="L89" s="21"/>
    </row>
    <row r="90" spans="2:12" s="22" customFormat="1" ht="12">
      <c r="B90" s="50"/>
      <c r="C90" s="50"/>
      <c r="D90" s="50"/>
      <c r="L90" s="21"/>
    </row>
    <row r="91" spans="2:12" s="22" customFormat="1" ht="12">
      <c r="B91" s="50"/>
      <c r="C91" s="50"/>
      <c r="D91" s="50"/>
      <c r="L91" s="21"/>
    </row>
    <row r="92" spans="2:12" s="22" customFormat="1" ht="12">
      <c r="B92" s="50"/>
      <c r="C92" s="50"/>
      <c r="D92" s="50"/>
      <c r="L92" s="21"/>
    </row>
    <row r="93" spans="2:12" s="22" customFormat="1" ht="12">
      <c r="B93" s="50"/>
      <c r="C93" s="50"/>
      <c r="D93" s="50"/>
      <c r="L93" s="21"/>
    </row>
    <row r="94" spans="2:12" s="22" customFormat="1" ht="12">
      <c r="B94" s="50"/>
      <c r="C94" s="50"/>
      <c r="D94" s="50"/>
      <c r="L94" s="21"/>
    </row>
    <row r="95" spans="2:12" s="22" customFormat="1" ht="12">
      <c r="B95" s="50"/>
      <c r="C95" s="50"/>
      <c r="D95" s="50"/>
      <c r="L95" s="21"/>
    </row>
    <row r="96" spans="2:12" s="22" customFormat="1" ht="12">
      <c r="B96" s="50"/>
      <c r="C96" s="50"/>
      <c r="D96" s="50"/>
      <c r="L96" s="21"/>
    </row>
    <row r="97" spans="2:12" s="22" customFormat="1" ht="12">
      <c r="B97" s="50"/>
      <c r="C97" s="50"/>
      <c r="D97" s="50"/>
      <c r="L97" s="21"/>
    </row>
    <row r="98" spans="2:12" s="22" customFormat="1" ht="12">
      <c r="B98" s="50"/>
      <c r="C98" s="50"/>
      <c r="D98" s="50"/>
      <c r="L98" s="21"/>
    </row>
    <row r="99" spans="2:12" s="22" customFormat="1" ht="12">
      <c r="B99" s="50"/>
      <c r="C99" s="50"/>
      <c r="D99" s="50"/>
      <c r="L99" s="21"/>
    </row>
    <row r="100" spans="2:12" s="22" customFormat="1" ht="12">
      <c r="B100" s="50"/>
      <c r="C100" s="50"/>
      <c r="D100" s="50"/>
      <c r="L100" s="21"/>
    </row>
    <row r="101" spans="2:12" s="22" customFormat="1" ht="12">
      <c r="B101" s="50"/>
      <c r="C101" s="50"/>
      <c r="D101" s="50"/>
      <c r="L101" s="21"/>
    </row>
    <row r="102" spans="2:12" s="22" customFormat="1" ht="12">
      <c r="B102" s="50"/>
      <c r="C102" s="50"/>
      <c r="D102" s="50"/>
      <c r="L102" s="21"/>
    </row>
    <row r="103" spans="2:12" s="22" customFormat="1" ht="12">
      <c r="B103" s="50"/>
      <c r="C103" s="50"/>
      <c r="D103" s="50"/>
      <c r="L103" s="21"/>
    </row>
    <row r="104" spans="2:12" s="22" customFormat="1" ht="12">
      <c r="B104" s="50"/>
      <c r="C104" s="50"/>
      <c r="D104" s="50"/>
      <c r="L104" s="21"/>
    </row>
    <row r="105" spans="2:12" s="22" customFormat="1" ht="12">
      <c r="B105" s="50"/>
      <c r="C105" s="50"/>
      <c r="D105" s="50"/>
      <c r="L105" s="21"/>
    </row>
    <row r="106" spans="2:12" s="22" customFormat="1" ht="12">
      <c r="B106" s="50"/>
      <c r="C106" s="50"/>
      <c r="D106" s="50"/>
      <c r="L106" s="21"/>
    </row>
    <row r="107" spans="2:12" s="22" customFormat="1" ht="12">
      <c r="B107" s="50"/>
      <c r="C107" s="50"/>
      <c r="D107" s="50"/>
      <c r="L107" s="21"/>
    </row>
    <row r="108" spans="2:12" s="22" customFormat="1" ht="12">
      <c r="B108" s="50"/>
      <c r="C108" s="50"/>
      <c r="D108" s="50"/>
      <c r="L108" s="21"/>
    </row>
    <row r="109" spans="2:12" s="22" customFormat="1" ht="12">
      <c r="B109" s="50"/>
      <c r="C109" s="50"/>
      <c r="D109" s="50"/>
      <c r="L109" s="21"/>
    </row>
    <row r="110" spans="2:12" s="22" customFormat="1" ht="12">
      <c r="B110" s="50"/>
      <c r="C110" s="50"/>
      <c r="D110" s="50"/>
      <c r="L110" s="21"/>
    </row>
    <row r="111" spans="2:12" s="22" customFormat="1" ht="12">
      <c r="B111" s="50"/>
      <c r="C111" s="50"/>
      <c r="D111" s="50"/>
      <c r="L111" s="21"/>
    </row>
    <row r="112" spans="2:12" s="22" customFormat="1" ht="12">
      <c r="B112" s="50"/>
      <c r="C112" s="50"/>
      <c r="D112" s="50"/>
      <c r="L112" s="21"/>
    </row>
    <row r="113" spans="2:12" s="22" customFormat="1" ht="12">
      <c r="B113" s="50"/>
      <c r="C113" s="50"/>
      <c r="D113" s="50"/>
      <c r="L113" s="21"/>
    </row>
    <row r="114" spans="2:12" s="22" customFormat="1" ht="12">
      <c r="B114" s="50"/>
      <c r="C114" s="50"/>
      <c r="D114" s="50"/>
      <c r="L114" s="21"/>
    </row>
    <row r="115" spans="2:12" s="22" customFormat="1" ht="12">
      <c r="B115" s="50"/>
      <c r="C115" s="50"/>
      <c r="D115" s="50"/>
      <c r="L115" s="21"/>
    </row>
    <row r="116" spans="2:12" s="22" customFormat="1" ht="12">
      <c r="B116" s="50"/>
      <c r="C116" s="50"/>
      <c r="D116" s="50"/>
      <c r="L116" s="21"/>
    </row>
    <row r="117" spans="2:12" s="22" customFormat="1" ht="12">
      <c r="B117" s="50"/>
      <c r="C117" s="50"/>
      <c r="D117" s="50"/>
      <c r="L117" s="21"/>
    </row>
    <row r="118" spans="2:12" s="22" customFormat="1" ht="12">
      <c r="B118" s="50"/>
      <c r="C118" s="50"/>
      <c r="D118" s="50"/>
      <c r="L118" s="21"/>
    </row>
    <row r="119" spans="2:12" s="22" customFormat="1" ht="12">
      <c r="B119" s="50"/>
      <c r="C119" s="50"/>
      <c r="D119" s="50"/>
      <c r="L119" s="21"/>
    </row>
    <row r="120" spans="2:12" s="22" customFormat="1" ht="12">
      <c r="B120" s="50"/>
      <c r="C120" s="50"/>
      <c r="D120" s="50"/>
      <c r="L120" s="21"/>
    </row>
    <row r="121" spans="2:12" s="22" customFormat="1" ht="12">
      <c r="B121" s="50"/>
      <c r="C121" s="50"/>
      <c r="D121" s="50"/>
      <c r="L121" s="21"/>
    </row>
    <row r="122" spans="2:12" s="22" customFormat="1" ht="12">
      <c r="B122" s="50"/>
      <c r="C122" s="50"/>
      <c r="D122" s="50"/>
      <c r="L122" s="21"/>
    </row>
    <row r="123" spans="2:12" s="22" customFormat="1" ht="12">
      <c r="B123" s="50"/>
      <c r="C123" s="50"/>
      <c r="D123" s="50"/>
      <c r="L123" s="21"/>
    </row>
    <row r="124" spans="2:12" s="22" customFormat="1" ht="12">
      <c r="B124" s="50"/>
      <c r="C124" s="50"/>
      <c r="D124" s="50"/>
      <c r="L124" s="21"/>
    </row>
    <row r="125" spans="2:12" s="22" customFormat="1" ht="12">
      <c r="B125" s="50"/>
      <c r="C125" s="50"/>
      <c r="D125" s="50"/>
      <c r="L125" s="21"/>
    </row>
    <row r="126" spans="2:12" s="22" customFormat="1" ht="12">
      <c r="B126" s="50"/>
      <c r="C126" s="50"/>
      <c r="D126" s="50"/>
      <c r="L126" s="21"/>
    </row>
    <row r="127" spans="2:12" s="22" customFormat="1" ht="12">
      <c r="B127" s="50"/>
      <c r="C127" s="50"/>
      <c r="D127" s="50"/>
      <c r="L127" s="21"/>
    </row>
    <row r="128" spans="2:12" s="22" customFormat="1" ht="12">
      <c r="B128" s="50"/>
      <c r="C128" s="50"/>
      <c r="D128" s="50"/>
      <c r="L128" s="21"/>
    </row>
    <row r="129" spans="2:12" s="22" customFormat="1" ht="12">
      <c r="B129" s="50"/>
      <c r="C129" s="50"/>
      <c r="D129" s="50"/>
      <c r="L129" s="21"/>
    </row>
    <row r="130" spans="2:12" s="22" customFormat="1" ht="12">
      <c r="B130" s="50"/>
      <c r="C130" s="50"/>
      <c r="D130" s="50"/>
      <c r="L130" s="21"/>
    </row>
    <row r="131" spans="2:12" s="22" customFormat="1" ht="12">
      <c r="B131" s="50"/>
      <c r="C131" s="50"/>
      <c r="D131" s="50"/>
      <c r="L131" s="21"/>
    </row>
    <row r="132" spans="2:12" s="22" customFormat="1" ht="12">
      <c r="B132" s="50"/>
      <c r="C132" s="50"/>
      <c r="D132" s="50"/>
      <c r="L132" s="21"/>
    </row>
    <row r="133" spans="2:12" s="22" customFormat="1" ht="12">
      <c r="B133" s="50"/>
      <c r="C133" s="50"/>
      <c r="D133" s="50"/>
      <c r="L133" s="21"/>
    </row>
    <row r="134" spans="2:12" s="22" customFormat="1" ht="12">
      <c r="B134" s="50"/>
      <c r="C134" s="50"/>
      <c r="D134" s="50"/>
      <c r="L134" s="21"/>
    </row>
    <row r="135" spans="2:12" s="22" customFormat="1" ht="12">
      <c r="B135" s="50"/>
      <c r="C135" s="50"/>
      <c r="D135" s="50"/>
      <c r="L135" s="21"/>
    </row>
    <row r="136" spans="2:12" s="22" customFormat="1" ht="12">
      <c r="B136" s="50"/>
      <c r="C136" s="50"/>
      <c r="D136" s="50"/>
      <c r="L136" s="21"/>
    </row>
    <row r="137" spans="2:12" s="22" customFormat="1" ht="12">
      <c r="B137" s="50"/>
      <c r="C137" s="50"/>
      <c r="D137" s="50"/>
      <c r="L137" s="21"/>
    </row>
    <row r="138" spans="2:12" s="22" customFormat="1" ht="12">
      <c r="B138" s="50"/>
      <c r="C138" s="50"/>
      <c r="D138" s="50"/>
      <c r="L138" s="21"/>
    </row>
    <row r="139" spans="2:12" s="22" customFormat="1" ht="12">
      <c r="B139" s="50"/>
      <c r="C139" s="50"/>
      <c r="D139" s="50"/>
      <c r="L139" s="21"/>
    </row>
    <row r="140" spans="2:12" s="22" customFormat="1" ht="12">
      <c r="B140" s="50"/>
      <c r="C140" s="50"/>
      <c r="D140" s="50"/>
      <c r="L140" s="21"/>
    </row>
    <row r="141" spans="2:12" s="22" customFormat="1" ht="12">
      <c r="B141" s="50"/>
      <c r="C141" s="50"/>
      <c r="D141" s="50"/>
      <c r="L141" s="21"/>
    </row>
    <row r="142" spans="2:12" s="22" customFormat="1" ht="12">
      <c r="B142" s="50"/>
      <c r="C142" s="50"/>
      <c r="D142" s="50"/>
      <c r="L142" s="21"/>
    </row>
    <row r="143" spans="2:12" s="22" customFormat="1" ht="12">
      <c r="B143" s="50"/>
      <c r="C143" s="50"/>
      <c r="D143" s="50"/>
      <c r="L143" s="21"/>
    </row>
    <row r="144" spans="2:12" s="22" customFormat="1" ht="12">
      <c r="B144" s="50"/>
      <c r="C144" s="50"/>
      <c r="D144" s="50"/>
      <c r="L144" s="21"/>
    </row>
    <row r="145" spans="2:12" s="22" customFormat="1" ht="12">
      <c r="B145" s="50"/>
      <c r="C145" s="50"/>
      <c r="D145" s="50"/>
      <c r="L145" s="21"/>
    </row>
    <row r="146" spans="2:12" s="22" customFormat="1" ht="12">
      <c r="B146" s="50"/>
      <c r="C146" s="50"/>
      <c r="D146" s="50"/>
      <c r="L146" s="21"/>
    </row>
    <row r="147" spans="2:12" s="22" customFormat="1" ht="12">
      <c r="B147" s="50"/>
      <c r="C147" s="50"/>
      <c r="D147" s="50"/>
      <c r="L147" s="21"/>
    </row>
    <row r="148" spans="2:12" s="22" customFormat="1" ht="12">
      <c r="B148" s="50"/>
      <c r="C148" s="50"/>
      <c r="D148" s="50"/>
      <c r="L148" s="21"/>
    </row>
    <row r="149" spans="2:12" s="22" customFormat="1" ht="12">
      <c r="B149" s="50"/>
      <c r="C149" s="50"/>
      <c r="D149" s="50"/>
      <c r="L149" s="21"/>
    </row>
    <row r="150" spans="2:12" s="22" customFormat="1" ht="12">
      <c r="B150" s="50"/>
      <c r="C150" s="50"/>
      <c r="D150" s="50"/>
      <c r="L150" s="21"/>
    </row>
    <row r="151" spans="2:12" s="22" customFormat="1" ht="12">
      <c r="B151" s="50"/>
      <c r="C151" s="50"/>
      <c r="D151" s="50"/>
      <c r="L151" s="21"/>
    </row>
    <row r="152" spans="2:12" s="22" customFormat="1" ht="12">
      <c r="B152" s="50"/>
      <c r="C152" s="50"/>
      <c r="D152" s="50"/>
      <c r="L152" s="21"/>
    </row>
    <row r="153" spans="2:12" s="22" customFormat="1" ht="12">
      <c r="B153" s="50"/>
      <c r="C153" s="50"/>
      <c r="D153" s="50"/>
      <c r="L153" s="21"/>
    </row>
    <row r="154" spans="2:12" s="22" customFormat="1" ht="12">
      <c r="B154" s="50"/>
      <c r="C154" s="50"/>
      <c r="D154" s="50"/>
      <c r="L154" s="21"/>
    </row>
    <row r="155" spans="2:12" s="22" customFormat="1" ht="12">
      <c r="B155" s="50"/>
      <c r="C155" s="50"/>
      <c r="D155" s="50"/>
      <c r="L155" s="21"/>
    </row>
    <row r="156" spans="2:12" s="22" customFormat="1" ht="12">
      <c r="B156" s="50"/>
      <c r="C156" s="50"/>
      <c r="D156" s="50"/>
      <c r="L156" s="21"/>
    </row>
    <row r="157" spans="2:12" s="22" customFormat="1" ht="12">
      <c r="B157" s="50"/>
      <c r="C157" s="50"/>
      <c r="D157" s="50"/>
      <c r="L157" s="21"/>
    </row>
    <row r="158" spans="2:12" s="22" customFormat="1" ht="12">
      <c r="B158" s="50"/>
      <c r="C158" s="50"/>
      <c r="D158" s="50"/>
      <c r="L158" s="21"/>
    </row>
    <row r="159" spans="2:12" s="22" customFormat="1" ht="12">
      <c r="B159" s="50"/>
      <c r="C159" s="50"/>
      <c r="D159" s="50"/>
      <c r="L159" s="21"/>
    </row>
    <row r="160" spans="2:12" s="22" customFormat="1" ht="12">
      <c r="B160" s="50"/>
      <c r="C160" s="50"/>
      <c r="D160" s="50"/>
      <c r="L160" s="21"/>
    </row>
    <row r="161" spans="2:12" s="22" customFormat="1" ht="12">
      <c r="B161" s="50"/>
      <c r="C161" s="50"/>
      <c r="D161" s="50"/>
      <c r="L161" s="21"/>
    </row>
    <row r="162" spans="2:12" s="22" customFormat="1" ht="12">
      <c r="B162" s="50"/>
      <c r="C162" s="50"/>
      <c r="D162" s="50"/>
      <c r="L162" s="21"/>
    </row>
    <row r="163" spans="2:12" s="22" customFormat="1" ht="12">
      <c r="B163" s="50"/>
      <c r="C163" s="50"/>
      <c r="D163" s="50"/>
      <c r="L163" s="21"/>
    </row>
    <row r="164" spans="2:12" s="22" customFormat="1" ht="12">
      <c r="B164" s="50"/>
      <c r="C164" s="50"/>
      <c r="D164" s="50"/>
      <c r="L164" s="21"/>
    </row>
    <row r="165" spans="2:12" s="22" customFormat="1" ht="12">
      <c r="B165" s="50"/>
      <c r="C165" s="50"/>
      <c r="D165" s="50"/>
      <c r="L165" s="21"/>
    </row>
    <row r="166" spans="2:12" s="22" customFormat="1" ht="12">
      <c r="B166" s="50"/>
      <c r="C166" s="50"/>
      <c r="D166" s="50"/>
      <c r="L166" s="21"/>
    </row>
    <row r="167" spans="2:12" s="22" customFormat="1" ht="12">
      <c r="B167" s="50"/>
      <c r="C167" s="50"/>
      <c r="D167" s="50"/>
      <c r="L167" s="21"/>
    </row>
    <row r="168" spans="2:12" s="22" customFormat="1" ht="12">
      <c r="B168" s="50"/>
      <c r="C168" s="50"/>
      <c r="D168" s="50"/>
      <c r="L168" s="21"/>
    </row>
    <row r="169" spans="2:12" s="22" customFormat="1" ht="12">
      <c r="B169" s="50"/>
      <c r="C169" s="50"/>
      <c r="D169" s="50"/>
      <c r="L169" s="21"/>
    </row>
    <row r="170" spans="2:12" s="22" customFormat="1" ht="12">
      <c r="B170" s="50"/>
      <c r="C170" s="50"/>
      <c r="D170" s="50"/>
      <c r="L170" s="21"/>
    </row>
    <row r="171" spans="2:12" s="22" customFormat="1" ht="12">
      <c r="B171" s="50"/>
      <c r="C171" s="50"/>
      <c r="D171" s="50"/>
      <c r="L171" s="21"/>
    </row>
    <row r="172" spans="2:12" s="22" customFormat="1" ht="12">
      <c r="B172" s="50"/>
      <c r="C172" s="50"/>
      <c r="D172" s="50"/>
      <c r="L172" s="21"/>
    </row>
    <row r="173" spans="2:12" s="22" customFormat="1" ht="12">
      <c r="B173" s="50"/>
      <c r="C173" s="50"/>
      <c r="D173" s="50"/>
      <c r="L173" s="21"/>
    </row>
    <row r="174" spans="2:12" s="22" customFormat="1" ht="12">
      <c r="B174" s="50"/>
      <c r="C174" s="50"/>
      <c r="D174" s="50"/>
      <c r="L174" s="21"/>
    </row>
    <row r="175" spans="2:12" s="22" customFormat="1" ht="12">
      <c r="B175" s="50"/>
      <c r="C175" s="50"/>
      <c r="D175" s="50"/>
      <c r="L175" s="21"/>
    </row>
    <row r="176" spans="2:12" s="22" customFormat="1" ht="12">
      <c r="B176" s="50"/>
      <c r="C176" s="50"/>
      <c r="D176" s="50"/>
      <c r="L176" s="21"/>
    </row>
    <row r="177" spans="2:12" s="22" customFormat="1" ht="12">
      <c r="B177" s="50"/>
      <c r="C177" s="50"/>
      <c r="D177" s="50"/>
      <c r="L177" s="21"/>
    </row>
    <row r="178" spans="2:12" s="22" customFormat="1" ht="12">
      <c r="B178" s="50"/>
      <c r="C178" s="50"/>
      <c r="D178" s="50"/>
      <c r="L178" s="21"/>
    </row>
    <row r="179" spans="2:12" s="22" customFormat="1" ht="12">
      <c r="B179" s="50"/>
      <c r="C179" s="50"/>
      <c r="D179" s="50"/>
      <c r="L179" s="21"/>
    </row>
    <row r="180" spans="2:12" s="22" customFormat="1" ht="12">
      <c r="B180" s="50"/>
      <c r="C180" s="50"/>
      <c r="D180" s="50"/>
      <c r="L180" s="21"/>
    </row>
    <row r="181" spans="2:12" s="22" customFormat="1" ht="12">
      <c r="B181" s="50"/>
      <c r="C181" s="50"/>
      <c r="D181" s="50"/>
      <c r="L181" s="21"/>
    </row>
    <row r="182" spans="2:12" s="22" customFormat="1" ht="12">
      <c r="B182" s="50"/>
      <c r="C182" s="50"/>
      <c r="D182" s="50"/>
      <c r="L182" s="21"/>
    </row>
    <row r="183" spans="2:12" s="22" customFormat="1" ht="12">
      <c r="B183" s="50"/>
      <c r="C183" s="50"/>
      <c r="D183" s="50"/>
      <c r="L183" s="21"/>
    </row>
    <row r="184" spans="2:12" s="22" customFormat="1" ht="12">
      <c r="B184" s="50"/>
      <c r="C184" s="50"/>
      <c r="D184" s="50"/>
      <c r="L184" s="21"/>
    </row>
    <row r="185" spans="2:12" s="22" customFormat="1" ht="12">
      <c r="B185" s="50"/>
      <c r="C185" s="50"/>
      <c r="D185" s="50"/>
      <c r="L185" s="21"/>
    </row>
    <row r="186" spans="2:12" s="22" customFormat="1" ht="12">
      <c r="B186" s="50"/>
      <c r="C186" s="50"/>
      <c r="D186" s="50"/>
      <c r="L186" s="21"/>
    </row>
    <row r="187" spans="2:12" s="22" customFormat="1" ht="12">
      <c r="B187" s="50"/>
      <c r="C187" s="50"/>
      <c r="D187" s="50"/>
      <c r="L187" s="21"/>
    </row>
    <row r="188" spans="2:12" s="22" customFormat="1" ht="12">
      <c r="B188" s="50"/>
      <c r="C188" s="50"/>
      <c r="D188" s="50"/>
      <c r="L188" s="21"/>
    </row>
    <row r="189" spans="2:12" s="22" customFormat="1" ht="12">
      <c r="B189" s="50"/>
      <c r="C189" s="50"/>
      <c r="D189" s="50"/>
      <c r="L189" s="21"/>
    </row>
    <row r="190" spans="2:12" s="22" customFormat="1" ht="12">
      <c r="B190" s="50"/>
      <c r="C190" s="50"/>
      <c r="D190" s="50"/>
      <c r="L190" s="21"/>
    </row>
    <row r="191" spans="2:12" s="22" customFormat="1" ht="12">
      <c r="B191" s="50"/>
      <c r="C191" s="50"/>
      <c r="D191" s="50"/>
      <c r="L191" s="21"/>
    </row>
    <row r="192" spans="2:12" s="22" customFormat="1" ht="12">
      <c r="B192" s="50"/>
      <c r="C192" s="50"/>
      <c r="D192" s="50"/>
      <c r="L192" s="21"/>
    </row>
    <row r="193" spans="2:12" s="22" customFormat="1" ht="12">
      <c r="B193" s="50"/>
      <c r="C193" s="50"/>
      <c r="D193" s="50"/>
      <c r="L193" s="21"/>
    </row>
    <row r="194" spans="2:12" s="22" customFormat="1" ht="12">
      <c r="B194" s="50"/>
      <c r="C194" s="50"/>
      <c r="D194" s="50"/>
      <c r="L194" s="21"/>
    </row>
    <row r="195" spans="2:12" s="22" customFormat="1" ht="12">
      <c r="B195" s="50"/>
      <c r="C195" s="50"/>
      <c r="D195" s="50"/>
      <c r="L195" s="21"/>
    </row>
    <row r="196" spans="2:12" s="22" customFormat="1" ht="12">
      <c r="B196" s="50"/>
      <c r="C196" s="50"/>
      <c r="D196" s="50"/>
      <c r="L196" s="21"/>
    </row>
    <row r="197" spans="2:12" s="22" customFormat="1" ht="12">
      <c r="B197" s="50"/>
      <c r="C197" s="50"/>
      <c r="D197" s="50"/>
      <c r="L197" s="21"/>
    </row>
    <row r="198" spans="2:12" s="22" customFormat="1" ht="12">
      <c r="B198" s="50"/>
      <c r="C198" s="50"/>
      <c r="D198" s="50"/>
      <c r="L198" s="21"/>
    </row>
    <row r="199" spans="2:12" s="22" customFormat="1" ht="12">
      <c r="B199" s="50"/>
      <c r="C199" s="50"/>
      <c r="D199" s="50"/>
      <c r="L199" s="21"/>
    </row>
    <row r="200" spans="2:12" s="22" customFormat="1" ht="12">
      <c r="B200" s="50"/>
      <c r="C200" s="50"/>
      <c r="D200" s="50"/>
      <c r="L200" s="21"/>
    </row>
    <row r="201" spans="2:12" s="22" customFormat="1" ht="12">
      <c r="B201" s="50"/>
      <c r="C201" s="50"/>
      <c r="D201" s="50"/>
      <c r="L201" s="21"/>
    </row>
    <row r="202" spans="2:12" s="22" customFormat="1" ht="12">
      <c r="B202" s="50"/>
      <c r="C202" s="50"/>
      <c r="D202" s="50"/>
      <c r="L202" s="21"/>
    </row>
    <row r="203" spans="2:12" s="22" customFormat="1" ht="12">
      <c r="B203" s="50"/>
      <c r="C203" s="50"/>
      <c r="D203" s="50"/>
      <c r="L203" s="21"/>
    </row>
    <row r="204" spans="2:12" s="22" customFormat="1" ht="12">
      <c r="B204" s="50"/>
      <c r="C204" s="50"/>
      <c r="D204" s="50"/>
      <c r="L204" s="21"/>
    </row>
    <row r="205" spans="2:12" s="22" customFormat="1" ht="12">
      <c r="B205" s="50"/>
      <c r="C205" s="50"/>
      <c r="D205" s="50"/>
      <c r="L205" s="21"/>
    </row>
    <row r="206" spans="2:12" s="22" customFormat="1" ht="12">
      <c r="B206" s="50"/>
      <c r="C206" s="50"/>
      <c r="D206" s="50"/>
      <c r="L206" s="21"/>
    </row>
    <row r="207" spans="2:12" s="22" customFormat="1" ht="12">
      <c r="B207" s="50"/>
      <c r="C207" s="50"/>
      <c r="D207" s="50"/>
      <c r="L207" s="21"/>
    </row>
    <row r="208" spans="2:12" s="22" customFormat="1" ht="12">
      <c r="B208" s="50"/>
      <c r="C208" s="50"/>
      <c r="D208" s="50"/>
      <c r="L208" s="21"/>
    </row>
    <row r="209" spans="2:12" s="22" customFormat="1" ht="12">
      <c r="B209" s="50"/>
      <c r="C209" s="50"/>
      <c r="D209" s="50"/>
      <c r="L209" s="21"/>
    </row>
    <row r="210" spans="2:12" s="22" customFormat="1" ht="12">
      <c r="B210" s="50"/>
      <c r="C210" s="50"/>
      <c r="D210" s="50"/>
      <c r="L210" s="21"/>
    </row>
    <row r="211" spans="2:12" s="22" customFormat="1" ht="12">
      <c r="B211" s="50"/>
      <c r="C211" s="50"/>
      <c r="D211" s="50"/>
      <c r="L211" s="21"/>
    </row>
    <row r="212" spans="2:12" s="22" customFormat="1" ht="12">
      <c r="B212" s="50"/>
      <c r="C212" s="50"/>
      <c r="D212" s="50"/>
      <c r="L212" s="21"/>
    </row>
    <row r="213" spans="2:12" s="22" customFormat="1" ht="12">
      <c r="B213" s="50"/>
      <c r="C213" s="50"/>
      <c r="D213" s="50"/>
      <c r="L213" s="21"/>
    </row>
    <row r="214" spans="2:12" s="22" customFormat="1" ht="12">
      <c r="B214" s="50"/>
      <c r="C214" s="50"/>
      <c r="D214" s="50"/>
      <c r="L214" s="21"/>
    </row>
    <row r="215" spans="2:12" s="22" customFormat="1" ht="12">
      <c r="B215" s="50"/>
      <c r="C215" s="50"/>
      <c r="D215" s="50"/>
      <c r="L215" s="21"/>
    </row>
    <row r="216" spans="2:12" s="22" customFormat="1" ht="12">
      <c r="B216" s="50"/>
      <c r="C216" s="50"/>
      <c r="D216" s="50"/>
      <c r="L216" s="21"/>
    </row>
    <row r="217" spans="2:12" s="22" customFormat="1" ht="12">
      <c r="B217" s="50"/>
      <c r="C217" s="50"/>
      <c r="D217" s="50"/>
      <c r="L217" s="21"/>
    </row>
    <row r="218" spans="2:12" s="22" customFormat="1" ht="12">
      <c r="B218" s="50"/>
      <c r="C218" s="50"/>
      <c r="D218" s="50"/>
      <c r="L218" s="21"/>
    </row>
    <row r="219" spans="2:12" s="22" customFormat="1" ht="12">
      <c r="B219" s="50"/>
      <c r="C219" s="50"/>
      <c r="D219" s="50"/>
      <c r="L219" s="21"/>
    </row>
    <row r="220" spans="2:12" s="22" customFormat="1" ht="12">
      <c r="B220" s="50"/>
      <c r="C220" s="50"/>
      <c r="D220" s="50"/>
      <c r="L220" s="21"/>
    </row>
    <row r="221" spans="2:12" s="22" customFormat="1" ht="12">
      <c r="B221" s="50"/>
      <c r="C221" s="50"/>
      <c r="D221" s="50"/>
      <c r="L221" s="21"/>
    </row>
    <row r="222" spans="2:12" s="22" customFormat="1" ht="12">
      <c r="B222" s="50"/>
      <c r="C222" s="50"/>
      <c r="D222" s="50"/>
      <c r="L222" s="21"/>
    </row>
    <row r="223" spans="2:12" s="22" customFormat="1" ht="12">
      <c r="B223" s="50"/>
      <c r="C223" s="50"/>
      <c r="D223" s="50"/>
      <c r="L223" s="21"/>
    </row>
    <row r="224" spans="2:12" s="22" customFormat="1" ht="12">
      <c r="B224" s="50"/>
      <c r="C224" s="50"/>
      <c r="D224" s="50"/>
      <c r="L224" s="21"/>
    </row>
    <row r="225" spans="2:12" s="22" customFormat="1" ht="12">
      <c r="B225" s="50"/>
      <c r="C225" s="50"/>
      <c r="D225" s="50"/>
      <c r="L225" s="21"/>
    </row>
    <row r="226" spans="2:12" s="22" customFormat="1" ht="12">
      <c r="B226" s="50"/>
      <c r="C226" s="50"/>
      <c r="D226" s="50"/>
      <c r="L226" s="21"/>
    </row>
    <row r="227" spans="2:12" s="22" customFormat="1" ht="12">
      <c r="B227" s="50"/>
      <c r="C227" s="50"/>
      <c r="D227" s="50"/>
      <c r="L227" s="21"/>
    </row>
    <row r="228" spans="2:12" s="22" customFormat="1" ht="12">
      <c r="B228" s="50"/>
      <c r="C228" s="50"/>
      <c r="D228" s="50"/>
      <c r="L228" s="21"/>
    </row>
    <row r="229" spans="2:12" s="22" customFormat="1" ht="12">
      <c r="B229" s="50"/>
      <c r="C229" s="50"/>
      <c r="D229" s="50"/>
      <c r="L229" s="21"/>
    </row>
    <row r="230" spans="2:12" s="22" customFormat="1" ht="12">
      <c r="B230" s="50"/>
      <c r="C230" s="50"/>
      <c r="D230" s="50"/>
      <c r="L230" s="21"/>
    </row>
    <row r="231" spans="2:12" s="22" customFormat="1" ht="12">
      <c r="B231" s="50"/>
      <c r="C231" s="50"/>
      <c r="D231" s="50"/>
      <c r="L231" s="21"/>
    </row>
    <row r="232" spans="2:12" s="22" customFormat="1" ht="12">
      <c r="B232" s="50"/>
      <c r="C232" s="50"/>
      <c r="D232" s="50"/>
      <c r="L232" s="21"/>
    </row>
    <row r="233" spans="2:12" s="22" customFormat="1" ht="12">
      <c r="B233" s="50"/>
      <c r="C233" s="50"/>
      <c r="D233" s="50"/>
      <c r="L233" s="21"/>
    </row>
    <row r="234" spans="2:12" s="22" customFormat="1" ht="12">
      <c r="B234" s="50"/>
      <c r="C234" s="50"/>
      <c r="D234" s="50"/>
      <c r="L234" s="21"/>
    </row>
    <row r="235" spans="2:12" s="22" customFormat="1" ht="12">
      <c r="B235" s="50"/>
      <c r="C235" s="50"/>
      <c r="D235" s="50"/>
      <c r="L235" s="21"/>
    </row>
    <row r="236" spans="2:12" s="22" customFormat="1" ht="12">
      <c r="B236" s="50"/>
      <c r="C236" s="50"/>
      <c r="D236" s="50"/>
      <c r="L236" s="21"/>
    </row>
    <row r="237" spans="2:12" s="22" customFormat="1" ht="12">
      <c r="B237" s="50"/>
      <c r="C237" s="50"/>
      <c r="D237" s="50"/>
      <c r="L237" s="21"/>
    </row>
    <row r="238" spans="2:12" s="22" customFormat="1" ht="12">
      <c r="B238" s="50"/>
      <c r="C238" s="50"/>
      <c r="D238" s="50"/>
      <c r="L238" s="21"/>
    </row>
    <row r="239" spans="2:12" s="22" customFormat="1" ht="12">
      <c r="B239" s="50"/>
      <c r="C239" s="50"/>
      <c r="D239" s="50"/>
      <c r="L239" s="21"/>
    </row>
    <row r="240" spans="2:12" s="22" customFormat="1" ht="12">
      <c r="B240" s="50"/>
      <c r="C240" s="50"/>
      <c r="D240" s="50"/>
      <c r="L240" s="21"/>
    </row>
    <row r="241" spans="2:12" s="22" customFormat="1" ht="12">
      <c r="B241" s="50"/>
      <c r="C241" s="50"/>
      <c r="D241" s="50"/>
      <c r="L241" s="21"/>
    </row>
    <row r="242" spans="2:12" s="22" customFormat="1" ht="12">
      <c r="B242" s="50"/>
      <c r="C242" s="50"/>
      <c r="D242" s="50"/>
      <c r="L242" s="21"/>
    </row>
    <row r="243" spans="2:12" s="22" customFormat="1" ht="12">
      <c r="B243" s="50"/>
      <c r="C243" s="50"/>
      <c r="D243" s="50"/>
      <c r="L243" s="21"/>
    </row>
    <row r="244" spans="2:12" s="22" customFormat="1" ht="12">
      <c r="B244" s="50"/>
      <c r="C244" s="50"/>
      <c r="D244" s="50"/>
      <c r="L244" s="21"/>
    </row>
    <row r="245" spans="2:12" s="22" customFormat="1" ht="12">
      <c r="B245" s="50"/>
      <c r="C245" s="50"/>
      <c r="D245" s="50"/>
      <c r="L245" s="21"/>
    </row>
    <row r="246" spans="2:12" s="22" customFormat="1" ht="12">
      <c r="B246" s="50"/>
      <c r="C246" s="50"/>
      <c r="D246" s="50"/>
      <c r="L246" s="21"/>
    </row>
    <row r="247" spans="2:12" s="22" customFormat="1" ht="12">
      <c r="B247" s="50"/>
      <c r="C247" s="50"/>
      <c r="D247" s="50"/>
      <c r="L247" s="21"/>
    </row>
    <row r="248" spans="2:12" s="22" customFormat="1" ht="12">
      <c r="B248" s="50"/>
      <c r="C248" s="50"/>
      <c r="D248" s="50"/>
      <c r="L248" s="21"/>
    </row>
    <row r="249" spans="2:12" s="22" customFormat="1" ht="12">
      <c r="B249" s="50"/>
      <c r="C249" s="50"/>
      <c r="D249" s="50"/>
      <c r="L249" s="21"/>
    </row>
    <row r="250" spans="2:12" s="22" customFormat="1" ht="12">
      <c r="B250" s="50"/>
      <c r="C250" s="50"/>
      <c r="D250" s="50"/>
      <c r="L250" s="21"/>
    </row>
    <row r="251" spans="2:12" s="22" customFormat="1" ht="12">
      <c r="B251" s="50"/>
      <c r="C251" s="50"/>
      <c r="D251" s="50"/>
      <c r="L251" s="21"/>
    </row>
    <row r="252" spans="2:12" s="22" customFormat="1" ht="12">
      <c r="B252" s="50"/>
      <c r="C252" s="50"/>
      <c r="D252" s="50"/>
      <c r="L252" s="21"/>
    </row>
    <row r="253" spans="2:12" s="22" customFormat="1" ht="12">
      <c r="B253" s="50"/>
      <c r="C253" s="50"/>
      <c r="D253" s="50"/>
      <c r="L253" s="21"/>
    </row>
    <row r="254" spans="2:12" s="22" customFormat="1" ht="12">
      <c r="B254" s="50"/>
      <c r="C254" s="50"/>
      <c r="D254" s="50"/>
      <c r="L254" s="21"/>
    </row>
    <row r="255" spans="2:12" s="22" customFormat="1" ht="12">
      <c r="B255" s="50"/>
      <c r="C255" s="50"/>
      <c r="D255" s="50"/>
      <c r="L255" s="21"/>
    </row>
    <row r="256" spans="2:12" s="22" customFormat="1" ht="12">
      <c r="B256" s="50"/>
      <c r="C256" s="50"/>
      <c r="D256" s="50"/>
      <c r="L256" s="21"/>
    </row>
    <row r="257" spans="2:12" s="22" customFormat="1" ht="12">
      <c r="B257" s="50"/>
      <c r="C257" s="50"/>
      <c r="D257" s="50"/>
      <c r="L257" s="21"/>
    </row>
    <row r="258" spans="2:12" s="22" customFormat="1" ht="12">
      <c r="B258" s="50"/>
      <c r="C258" s="50"/>
      <c r="D258" s="50"/>
      <c r="L258" s="21"/>
    </row>
    <row r="259" spans="1:11" ht="12">
      <c r="A259" s="22"/>
      <c r="B259" s="50"/>
      <c r="C259" s="50"/>
      <c r="E259" s="22"/>
      <c r="F259" s="22"/>
      <c r="G259" s="22"/>
      <c r="I259" s="22"/>
      <c r="J259" s="22"/>
      <c r="K259" s="22"/>
    </row>
    <row r="260" spans="1:11" ht="12">
      <c r="A260" s="22"/>
      <c r="B260" s="50"/>
      <c r="C260" s="50"/>
      <c r="E260" s="22"/>
      <c r="F260" s="22"/>
      <c r="G260" s="22"/>
      <c r="I260" s="22"/>
      <c r="J260" s="22"/>
      <c r="K260" s="22"/>
    </row>
    <row r="261" spans="1:11" ht="12">
      <c r="A261" s="22"/>
      <c r="B261" s="50"/>
      <c r="C261" s="50"/>
      <c r="E261" s="22"/>
      <c r="F261" s="22"/>
      <c r="G261" s="22"/>
      <c r="I261" s="22"/>
      <c r="J261" s="22"/>
      <c r="K261" s="22"/>
    </row>
    <row r="262" spans="1:11" ht="12">
      <c r="A262" s="22"/>
      <c r="B262" s="50"/>
      <c r="C262" s="50"/>
      <c r="E262" s="22"/>
      <c r="F262" s="22"/>
      <c r="G262" s="22"/>
      <c r="I262" s="22"/>
      <c r="J262" s="22"/>
      <c r="K262" s="22"/>
    </row>
    <row r="263" spans="1:11" ht="12">
      <c r="A263" s="22"/>
      <c r="B263" s="50"/>
      <c r="C263" s="50"/>
      <c r="E263" s="22"/>
      <c r="F263" s="22"/>
      <c r="G263" s="22"/>
      <c r="I263" s="22"/>
      <c r="J263" s="22"/>
      <c r="K263" s="22"/>
    </row>
    <row r="264" spans="1:11" ht="12">
      <c r="A264" s="22"/>
      <c r="B264" s="50"/>
      <c r="C264" s="50"/>
      <c r="E264" s="22"/>
      <c r="F264" s="22"/>
      <c r="G264" s="22"/>
      <c r="I264" s="22"/>
      <c r="J264" s="22"/>
      <c r="K264" s="22"/>
    </row>
    <row r="265" spans="1:11" ht="12">
      <c r="A265" s="22"/>
      <c r="B265" s="50"/>
      <c r="C265" s="50"/>
      <c r="E265" s="22"/>
      <c r="F265" s="22"/>
      <c r="G265" s="22"/>
      <c r="I265" s="22"/>
      <c r="J265" s="22"/>
      <c r="K265" s="22"/>
    </row>
    <row r="266" spans="1:11" ht="12">
      <c r="A266" s="22"/>
      <c r="B266" s="50"/>
      <c r="C266" s="50"/>
      <c r="E266" s="22"/>
      <c r="F266" s="22"/>
      <c r="G266" s="22"/>
      <c r="I266" s="22"/>
      <c r="J266" s="22"/>
      <c r="K266" s="22"/>
    </row>
    <row r="267" spans="1:11" ht="12">
      <c r="A267" s="22"/>
      <c r="B267" s="50"/>
      <c r="C267" s="50"/>
      <c r="E267" s="22"/>
      <c r="F267" s="22"/>
      <c r="G267" s="22"/>
      <c r="I267" s="22"/>
      <c r="J267" s="22"/>
      <c r="K267" s="22"/>
    </row>
    <row r="268" spans="5:11" ht="12">
      <c r="E268" s="22"/>
      <c r="F268" s="22"/>
      <c r="G268" s="22"/>
      <c r="I268" s="22"/>
      <c r="J268" s="22"/>
      <c r="K268" s="22"/>
    </row>
  </sheetData>
  <sheetProtection/>
  <mergeCells count="1">
    <mergeCell ref="A2:I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3.75390625" style="1" bestFit="1" customWidth="1"/>
    <col min="2" max="3" width="10.625" style="129" customWidth="1"/>
    <col min="4" max="4" width="6.625" style="51" customWidth="1"/>
    <col min="5" max="5" width="13.75390625" style="1" bestFit="1" customWidth="1"/>
    <col min="6" max="7" width="11.375" style="129" customWidth="1"/>
    <col min="8" max="8" width="6.25390625" style="1" customWidth="1"/>
    <col min="9" max="9" width="13.75390625" style="1" bestFit="1" customWidth="1"/>
    <col min="10" max="10" width="12.75390625" style="102" customWidth="1"/>
    <col min="11" max="11" width="11.75390625" style="102" customWidth="1"/>
    <col min="12" max="16384" width="9.125" style="1" customWidth="1"/>
  </cols>
  <sheetData>
    <row r="1" spans="1:3" ht="90.75" customHeight="1">
      <c r="A1" s="132">
        <f>ВВГП!A1</f>
        <v>40756</v>
      </c>
      <c r="B1" s="72"/>
      <c r="C1" s="72"/>
    </row>
    <row r="2" spans="1:11" ht="11.2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57"/>
    </row>
    <row r="3" spans="1:11" s="3" customFormat="1" ht="12" customHeight="1">
      <c r="A3" s="86" t="s">
        <v>31</v>
      </c>
      <c r="B3" s="74" t="s">
        <v>32</v>
      </c>
      <c r="C3" s="74" t="s">
        <v>32</v>
      </c>
      <c r="D3" s="93"/>
      <c r="E3" s="86" t="s">
        <v>31</v>
      </c>
      <c r="F3" s="74" t="s">
        <v>32</v>
      </c>
      <c r="G3" s="74" t="s">
        <v>32</v>
      </c>
      <c r="H3" s="94"/>
      <c r="I3" s="86" t="s">
        <v>31</v>
      </c>
      <c r="J3" s="74" t="s">
        <v>32</v>
      </c>
      <c r="K3" s="74" t="s">
        <v>32</v>
      </c>
    </row>
    <row r="4" spans="1:11" s="6" customFormat="1" ht="12" customHeight="1">
      <c r="A4" s="5" t="s">
        <v>35</v>
      </c>
      <c r="B4" s="16" t="s">
        <v>9</v>
      </c>
      <c r="C4" s="16" t="s">
        <v>10</v>
      </c>
      <c r="D4" s="95"/>
      <c r="E4" s="5" t="s">
        <v>155</v>
      </c>
      <c r="F4" s="16" t="s">
        <v>9</v>
      </c>
      <c r="G4" s="16" t="s">
        <v>10</v>
      </c>
      <c r="H4" s="96"/>
      <c r="I4" s="5" t="s">
        <v>191</v>
      </c>
      <c r="J4" s="16" t="s">
        <v>9</v>
      </c>
      <c r="K4" s="16" t="s">
        <v>10</v>
      </c>
    </row>
    <row r="5" spans="1:13" ht="12" customHeight="1">
      <c r="A5" s="98"/>
      <c r="B5" s="135"/>
      <c r="C5" s="135"/>
      <c r="D5" s="100"/>
      <c r="E5" s="98">
        <v>0.75</v>
      </c>
      <c r="F5" s="215">
        <v>1328</v>
      </c>
      <c r="G5" s="68">
        <f>F5*ВВГ!$L$2</f>
        <v>1367.8400000000001</v>
      </c>
      <c r="H5" s="76"/>
      <c r="I5" s="78" t="s">
        <v>143</v>
      </c>
      <c r="J5" s="215">
        <v>3527</v>
      </c>
      <c r="K5" s="68">
        <f>J5*ВВГ!$L$2</f>
        <v>3632.81</v>
      </c>
      <c r="L5" s="76"/>
      <c r="M5" s="51"/>
    </row>
    <row r="6" spans="1:12" ht="12" customHeight="1">
      <c r="A6" s="101"/>
      <c r="B6" s="214"/>
      <c r="C6" s="214"/>
      <c r="D6" s="100"/>
      <c r="E6" s="101">
        <v>1</v>
      </c>
      <c r="F6" s="215">
        <v>1613</v>
      </c>
      <c r="G6" s="68">
        <f>F6*ВВГ!$L$2</f>
        <v>1661.39</v>
      </c>
      <c r="H6" s="76"/>
      <c r="I6" s="78" t="s">
        <v>144</v>
      </c>
      <c r="J6" s="215">
        <v>4281</v>
      </c>
      <c r="K6" s="68">
        <f>J6*ВВГ!$L$2</f>
        <v>4409.43</v>
      </c>
      <c r="L6" s="76"/>
    </row>
    <row r="7" spans="1:12" ht="12" customHeight="1">
      <c r="A7" s="101">
        <v>1.5</v>
      </c>
      <c r="B7" s="215">
        <v>2063</v>
      </c>
      <c r="C7" s="68">
        <f>B7*ВВГ!$L$2</f>
        <v>2124.89</v>
      </c>
      <c r="D7" s="76"/>
      <c r="E7" s="101">
        <v>1.5</v>
      </c>
      <c r="F7" s="215">
        <v>2214</v>
      </c>
      <c r="G7" s="68">
        <f>F7*ВВГ!$L$2</f>
        <v>2280.42</v>
      </c>
      <c r="H7" s="76"/>
      <c r="I7" s="78" t="s">
        <v>101</v>
      </c>
      <c r="J7" s="215">
        <v>5585</v>
      </c>
      <c r="K7" s="68">
        <f>J7*ВВГ!$L$2</f>
        <v>5752.55</v>
      </c>
      <c r="L7" s="76"/>
    </row>
    <row r="8" spans="1:12" ht="12" customHeight="1">
      <c r="A8" s="101">
        <v>2.5</v>
      </c>
      <c r="B8" s="215">
        <v>3353</v>
      </c>
      <c r="C8" s="68">
        <f>B8*ВВГ!$L$2</f>
        <v>3453.59</v>
      </c>
      <c r="D8" s="76"/>
      <c r="E8" s="101">
        <v>2.5</v>
      </c>
      <c r="F8" s="215">
        <v>3621</v>
      </c>
      <c r="G8" s="68">
        <f>F8*ВВГ!$L$2</f>
        <v>3729.63</v>
      </c>
      <c r="H8" s="76"/>
      <c r="I8" s="78" t="s">
        <v>102</v>
      </c>
      <c r="J8" s="215">
        <v>9002</v>
      </c>
      <c r="K8" s="68">
        <f>J8*ВВГ!$L$2</f>
        <v>9272.06</v>
      </c>
      <c r="L8" s="76"/>
    </row>
    <row r="9" spans="1:12" ht="12" customHeight="1">
      <c r="A9" s="103">
        <v>4</v>
      </c>
      <c r="B9" s="215">
        <v>5192</v>
      </c>
      <c r="C9" s="68">
        <f>B9*ВВГ!$L$2</f>
        <v>5347.76</v>
      </c>
      <c r="D9" s="76"/>
      <c r="E9" s="103">
        <v>4</v>
      </c>
      <c r="F9" s="215">
        <v>5718</v>
      </c>
      <c r="G9" s="68">
        <f>F9*ВВГ!$L$2</f>
        <v>5889.54</v>
      </c>
      <c r="H9" s="76"/>
      <c r="I9" s="78" t="s">
        <v>103</v>
      </c>
      <c r="J9" s="215">
        <v>13632</v>
      </c>
      <c r="K9" s="68">
        <f>J9*ВВГ!$L$2</f>
        <v>14040.960000000001</v>
      </c>
      <c r="L9" s="76"/>
    </row>
    <row r="10" spans="1:12" ht="12" customHeight="1">
      <c r="A10" s="103">
        <v>6</v>
      </c>
      <c r="B10" s="215">
        <v>7663</v>
      </c>
      <c r="C10" s="68">
        <f>B10*ВВГ!$L$2</f>
        <v>7892.89</v>
      </c>
      <c r="D10" s="76"/>
      <c r="E10" s="103">
        <v>6</v>
      </c>
      <c r="F10" s="215">
        <v>8298</v>
      </c>
      <c r="G10" s="68">
        <f>F10*ВВГ!$L$2</f>
        <v>8546.94</v>
      </c>
      <c r="H10" s="76"/>
      <c r="I10" s="78" t="s">
        <v>105</v>
      </c>
      <c r="J10" s="215">
        <v>20397</v>
      </c>
      <c r="K10" s="68">
        <f>J10*ВВГ!$L$2</f>
        <v>21008.91</v>
      </c>
      <c r="L10" s="76"/>
    </row>
    <row r="11" spans="1:12" ht="12" customHeight="1">
      <c r="A11" s="103">
        <v>10</v>
      </c>
      <c r="B11" s="159">
        <v>12121</v>
      </c>
      <c r="C11" s="54"/>
      <c r="D11" s="76"/>
      <c r="E11" s="103">
        <v>10</v>
      </c>
      <c r="F11" s="159">
        <v>12704</v>
      </c>
      <c r="G11" s="54"/>
      <c r="H11" s="76"/>
      <c r="I11" s="78"/>
      <c r="J11" s="215"/>
      <c r="K11" s="215"/>
      <c r="L11" s="76"/>
    </row>
    <row r="12" spans="1:12" ht="12" customHeight="1">
      <c r="A12" s="103">
        <v>16</v>
      </c>
      <c r="B12" s="159">
        <v>20308</v>
      </c>
      <c r="C12" s="54"/>
      <c r="D12" s="76"/>
      <c r="E12" s="103">
        <v>16</v>
      </c>
      <c r="F12" s="159">
        <v>21841</v>
      </c>
      <c r="G12" s="54"/>
      <c r="H12" s="76"/>
      <c r="I12" s="78" t="s">
        <v>145</v>
      </c>
      <c r="J12" s="215">
        <v>4756</v>
      </c>
      <c r="K12" s="68">
        <f>J12*ВВГ!$L$2</f>
        <v>4898.68</v>
      </c>
      <c r="L12" s="76"/>
    </row>
    <row r="13" spans="1:12" ht="12" customHeight="1">
      <c r="A13" s="103">
        <v>25</v>
      </c>
      <c r="B13" s="159">
        <v>31754</v>
      </c>
      <c r="C13" s="54"/>
      <c r="D13" s="76"/>
      <c r="E13" s="103">
        <v>25</v>
      </c>
      <c r="F13" s="159">
        <v>34053</v>
      </c>
      <c r="G13" s="54"/>
      <c r="H13" s="76"/>
      <c r="I13" s="78" t="s">
        <v>146</v>
      </c>
      <c r="J13" s="215">
        <v>5834</v>
      </c>
      <c r="K13" s="68">
        <f>J13*ВВГ!$L$2</f>
        <v>6009.02</v>
      </c>
      <c r="L13" s="76"/>
    </row>
    <row r="14" spans="1:12" ht="12" customHeight="1">
      <c r="A14" s="103">
        <v>35</v>
      </c>
      <c r="B14" s="159">
        <v>43746</v>
      </c>
      <c r="C14" s="54"/>
      <c r="D14" s="76"/>
      <c r="E14" s="103">
        <v>35</v>
      </c>
      <c r="F14" s="159">
        <v>46987</v>
      </c>
      <c r="G14" s="54"/>
      <c r="H14" s="76"/>
      <c r="I14" s="78" t="s">
        <v>127</v>
      </c>
      <c r="J14" s="215">
        <v>7702</v>
      </c>
      <c r="K14" s="68">
        <f>J14*ВВГ!$L$2</f>
        <v>7933.06</v>
      </c>
      <c r="L14" s="76"/>
    </row>
    <row r="15" spans="1:12" ht="12" customHeight="1">
      <c r="A15" s="103">
        <v>50</v>
      </c>
      <c r="B15" s="159">
        <v>58728</v>
      </c>
      <c r="C15" s="54"/>
      <c r="D15" s="76"/>
      <c r="E15" s="103">
        <v>50</v>
      </c>
      <c r="F15" s="159">
        <v>62654</v>
      </c>
      <c r="G15" s="54"/>
      <c r="H15" s="76"/>
      <c r="I15" s="78" t="s">
        <v>128</v>
      </c>
      <c r="J15" s="215">
        <v>12783</v>
      </c>
      <c r="K15" s="68">
        <f>J15*ВВГ!$L$2</f>
        <v>13166.49</v>
      </c>
      <c r="L15" s="76"/>
    </row>
    <row r="16" spans="1:12" ht="12" customHeight="1">
      <c r="A16" s="103">
        <v>70</v>
      </c>
      <c r="B16" s="159">
        <v>83622</v>
      </c>
      <c r="C16" s="54"/>
      <c r="D16" s="76"/>
      <c r="E16" s="103">
        <v>70</v>
      </c>
      <c r="F16" s="159">
        <v>89671</v>
      </c>
      <c r="G16" s="54"/>
      <c r="H16" s="76"/>
      <c r="I16" s="78" t="s">
        <v>147</v>
      </c>
      <c r="J16" s="215">
        <v>19136</v>
      </c>
      <c r="K16" s="68">
        <f>J16*ВВГ!$L$2</f>
        <v>19710.08</v>
      </c>
      <c r="L16" s="76"/>
    </row>
    <row r="17" spans="1:12" ht="12" customHeight="1">
      <c r="A17" s="103">
        <v>95</v>
      </c>
      <c r="B17" s="159">
        <v>116695</v>
      </c>
      <c r="C17" s="54"/>
      <c r="D17" s="76"/>
      <c r="E17" s="103">
        <v>95</v>
      </c>
      <c r="F17" s="159">
        <v>128200</v>
      </c>
      <c r="G17" s="54"/>
      <c r="H17" s="76"/>
      <c r="I17" s="78" t="s">
        <v>130</v>
      </c>
      <c r="J17" s="215">
        <v>28986</v>
      </c>
      <c r="K17" s="68">
        <f>J17*ВВГ!$L$2</f>
        <v>29855.58</v>
      </c>
      <c r="L17" s="76"/>
    </row>
    <row r="18" spans="1:12" ht="12" customHeight="1">
      <c r="A18" s="104">
        <v>120</v>
      </c>
      <c r="B18" s="153">
        <v>147576</v>
      </c>
      <c r="C18" s="235"/>
      <c r="D18" s="76"/>
      <c r="E18" s="104">
        <v>120</v>
      </c>
      <c r="F18" s="159">
        <v>157711</v>
      </c>
      <c r="G18" s="54"/>
      <c r="H18" s="76"/>
      <c r="I18" s="78"/>
      <c r="J18" s="215"/>
      <c r="K18" s="215"/>
      <c r="L18" s="76"/>
    </row>
    <row r="19" spans="1:12" ht="12" customHeight="1">
      <c r="A19" s="97"/>
      <c r="B19" s="153"/>
      <c r="C19" s="235"/>
      <c r="D19" s="76"/>
      <c r="E19" s="104">
        <v>150</v>
      </c>
      <c r="F19" s="159">
        <v>203972</v>
      </c>
      <c r="G19" s="54"/>
      <c r="H19" s="76"/>
      <c r="I19" s="78" t="s">
        <v>148</v>
      </c>
      <c r="J19" s="215">
        <v>6123</v>
      </c>
      <c r="K19" s="68">
        <f>J19*ВВГ!$L$2</f>
        <v>6306.6900000000005</v>
      </c>
      <c r="L19" s="76"/>
    </row>
    <row r="20" spans="1:12" ht="12" customHeight="1">
      <c r="A20" s="5" t="s">
        <v>62</v>
      </c>
      <c r="B20" s="204"/>
      <c r="C20" s="44"/>
      <c r="D20" s="76"/>
      <c r="E20" s="104">
        <v>185</v>
      </c>
      <c r="F20" s="159">
        <v>234812</v>
      </c>
      <c r="G20" s="54"/>
      <c r="H20" s="76"/>
      <c r="I20" s="78" t="s">
        <v>149</v>
      </c>
      <c r="J20" s="215">
        <v>7648</v>
      </c>
      <c r="K20" s="68">
        <f>J20*ВВГ!$L$2</f>
        <v>7877.4400000000005</v>
      </c>
      <c r="L20" s="76"/>
    </row>
    <row r="21" spans="1:12" ht="12" customHeight="1">
      <c r="A21" s="78">
        <v>0.5</v>
      </c>
      <c r="B21" s="215">
        <v>895</v>
      </c>
      <c r="C21" s="68">
        <f>B21*ВВГ!$L$2</f>
        <v>921.85</v>
      </c>
      <c r="D21" s="76"/>
      <c r="E21" s="104">
        <v>240</v>
      </c>
      <c r="F21" s="159">
        <v>325782</v>
      </c>
      <c r="G21" s="54"/>
      <c r="H21" s="76"/>
      <c r="I21" s="78" t="s">
        <v>150</v>
      </c>
      <c r="J21" s="215">
        <v>10071</v>
      </c>
      <c r="K21" s="68">
        <f>J21*ВВГ!$L$2</f>
        <v>10373.130000000001</v>
      </c>
      <c r="L21" s="76"/>
    </row>
    <row r="22" spans="1:12" ht="12" customHeight="1">
      <c r="A22" s="78">
        <v>0.75</v>
      </c>
      <c r="B22" s="215">
        <v>1243</v>
      </c>
      <c r="C22" s="68">
        <f>B22*ВВГ!$L$2</f>
        <v>1280.29</v>
      </c>
      <c r="D22" s="76"/>
      <c r="E22" s="97"/>
      <c r="F22" s="153"/>
      <c r="G22" s="235"/>
      <c r="H22" s="76"/>
      <c r="I22" s="78" t="s">
        <v>53</v>
      </c>
      <c r="J22" s="215">
        <v>16570</v>
      </c>
      <c r="K22" s="68">
        <f>J22*ВВГ!$L$2</f>
        <v>17067.100000000002</v>
      </c>
      <c r="L22" s="76"/>
    </row>
    <row r="23" spans="1:12" ht="12" customHeight="1">
      <c r="A23" s="105">
        <v>1</v>
      </c>
      <c r="B23" s="215">
        <v>1464</v>
      </c>
      <c r="C23" s="68">
        <f>B23*ВВГ!$L$2</f>
        <v>1507.92</v>
      </c>
      <c r="D23" s="76"/>
      <c r="E23" s="5" t="s">
        <v>142</v>
      </c>
      <c r="F23" s="204"/>
      <c r="G23" s="44"/>
      <c r="H23" s="76"/>
      <c r="I23" s="78" t="s">
        <v>82</v>
      </c>
      <c r="J23" s="215">
        <v>24889</v>
      </c>
      <c r="K23" s="68">
        <f>J23*ВВГ!$L$2</f>
        <v>25635.670000000002</v>
      </c>
      <c r="L23" s="76"/>
    </row>
    <row r="24" spans="1:12" ht="12" customHeight="1">
      <c r="A24" s="101">
        <v>1.5</v>
      </c>
      <c r="B24" s="215">
        <v>2090</v>
      </c>
      <c r="C24" s="68">
        <f>B24*ВВГ!$L$2</f>
        <v>2152.7000000000003</v>
      </c>
      <c r="D24" s="76"/>
      <c r="E24" s="78" t="s">
        <v>143</v>
      </c>
      <c r="F24" s="215">
        <v>3449</v>
      </c>
      <c r="G24" s="68">
        <f>F24*ВВГ!$L$2</f>
        <v>3552.4700000000003</v>
      </c>
      <c r="H24" s="76"/>
      <c r="I24" s="78" t="s">
        <v>83</v>
      </c>
      <c r="J24" s="215">
        <v>36999</v>
      </c>
      <c r="K24" s="68">
        <f>J24*ВВГ!$L$2</f>
        <v>38108.97</v>
      </c>
      <c r="L24" s="76"/>
    </row>
    <row r="25" spans="1:12" ht="12" customHeight="1">
      <c r="A25" s="101">
        <v>2.5</v>
      </c>
      <c r="B25" s="215">
        <v>3486</v>
      </c>
      <c r="C25" s="68">
        <f>B25*ВВГ!$L$2</f>
        <v>3590.58</v>
      </c>
      <c r="D25" s="76"/>
      <c r="E25" s="78" t="s">
        <v>144</v>
      </c>
      <c r="F25" s="215">
        <v>4198</v>
      </c>
      <c r="G25" s="68">
        <f>F25*ВВГ!$L$2</f>
        <v>4323.9400000000005</v>
      </c>
      <c r="H25" s="76"/>
      <c r="I25" s="78" t="s">
        <v>180</v>
      </c>
      <c r="J25" s="159">
        <v>60688</v>
      </c>
      <c r="K25" s="68">
        <f>J25*ВВГ!$L$2</f>
        <v>62508.64</v>
      </c>
      <c r="L25" s="76"/>
    </row>
    <row r="26" spans="1:12" ht="12" customHeight="1">
      <c r="A26" s="105">
        <v>4</v>
      </c>
      <c r="B26" s="215">
        <v>5505</v>
      </c>
      <c r="C26" s="68">
        <f>B26*ВВГ!$L$2</f>
        <v>5670.150000000001</v>
      </c>
      <c r="D26" s="76"/>
      <c r="E26" s="78" t="s">
        <v>101</v>
      </c>
      <c r="F26" s="215">
        <v>5462</v>
      </c>
      <c r="G26" s="68">
        <f>F26*ВВГ!$L$2</f>
        <v>5625.860000000001</v>
      </c>
      <c r="H26" s="76"/>
      <c r="I26" s="106"/>
      <c r="J26" s="153"/>
      <c r="K26" s="153"/>
      <c r="L26" s="76"/>
    </row>
    <row r="27" spans="1:12" ht="12" customHeight="1">
      <c r="A27" s="105">
        <v>6</v>
      </c>
      <c r="B27" s="215">
        <v>8039</v>
      </c>
      <c r="C27" s="68">
        <f>B27*ВВГ!$L$2</f>
        <v>8280.17</v>
      </c>
      <c r="D27" s="76"/>
      <c r="E27" s="78" t="s">
        <v>102</v>
      </c>
      <c r="F27" s="215">
        <v>8845</v>
      </c>
      <c r="G27" s="68">
        <f>F27*ВВГ!$L$2</f>
        <v>9110.35</v>
      </c>
      <c r="H27" s="76"/>
      <c r="I27" s="78" t="s">
        <v>158</v>
      </c>
      <c r="J27" s="215">
        <v>7666</v>
      </c>
      <c r="K27" s="68">
        <f>J27*ВВГ!$L$2</f>
        <v>7895.9800000000005</v>
      </c>
      <c r="L27" s="76"/>
    </row>
    <row r="28" spans="1:12" ht="12" customHeight="1">
      <c r="A28" s="105">
        <v>10</v>
      </c>
      <c r="B28" s="159">
        <v>12239</v>
      </c>
      <c r="C28" s="54"/>
      <c r="D28" s="76"/>
      <c r="E28" s="78" t="s">
        <v>103</v>
      </c>
      <c r="F28" s="215">
        <v>13426</v>
      </c>
      <c r="G28" s="68">
        <f>F28*ВВГ!$L$2</f>
        <v>13828.78</v>
      </c>
      <c r="H28" s="76"/>
      <c r="I28" s="78" t="s">
        <v>152</v>
      </c>
      <c r="J28" s="215">
        <v>9431</v>
      </c>
      <c r="K28" s="68">
        <f>J28*ВВГ!$L$2</f>
        <v>9713.93</v>
      </c>
      <c r="L28" s="76"/>
    </row>
    <row r="29" spans="1:12" ht="12" customHeight="1">
      <c r="A29" s="105">
        <v>16</v>
      </c>
      <c r="B29" s="159">
        <v>21197</v>
      </c>
      <c r="C29" s="54"/>
      <c r="D29" s="76"/>
      <c r="E29" s="78" t="s">
        <v>105</v>
      </c>
      <c r="F29" s="215">
        <v>20095</v>
      </c>
      <c r="G29" s="68">
        <f>F29*ВВГ!$L$2</f>
        <v>20697.850000000002</v>
      </c>
      <c r="H29" s="76"/>
      <c r="I29" s="78" t="s">
        <v>39</v>
      </c>
      <c r="J29" s="215">
        <v>12565</v>
      </c>
      <c r="K29" s="68">
        <f>J29*ВВГ!$L$2</f>
        <v>12941.95</v>
      </c>
      <c r="L29" s="76"/>
    </row>
    <row r="30" spans="1:12" ht="12" customHeight="1">
      <c r="A30" s="105">
        <v>25</v>
      </c>
      <c r="B30" s="159">
        <v>33082</v>
      </c>
      <c r="C30" s="54"/>
      <c r="D30" s="76"/>
      <c r="E30" s="78"/>
      <c r="F30" s="215"/>
      <c r="G30" s="215"/>
      <c r="H30" s="76"/>
      <c r="I30" s="78" t="s">
        <v>55</v>
      </c>
      <c r="J30" s="215">
        <v>20652</v>
      </c>
      <c r="K30" s="68">
        <f>J30*ВВГ!$L$2</f>
        <v>21271.56</v>
      </c>
      <c r="L30" s="76"/>
    </row>
    <row r="31" spans="1:12" ht="12" customHeight="1">
      <c r="A31" s="105">
        <v>35</v>
      </c>
      <c r="B31" s="159">
        <v>45827</v>
      </c>
      <c r="C31" s="54"/>
      <c r="D31" s="76"/>
      <c r="E31" s="78" t="s">
        <v>145</v>
      </c>
      <c r="F31" s="215">
        <v>4681</v>
      </c>
      <c r="G31" s="68">
        <f>F31*ВВГ!$L$2</f>
        <v>4821.43</v>
      </c>
      <c r="H31" s="76"/>
      <c r="I31" s="78" t="s">
        <v>109</v>
      </c>
      <c r="J31" s="215">
        <v>31431</v>
      </c>
      <c r="K31" s="68">
        <f>J31*ВВГ!$L$2</f>
        <v>32373.93</v>
      </c>
      <c r="L31" s="76"/>
    </row>
    <row r="32" spans="1:12" ht="12" customHeight="1">
      <c r="A32" s="105">
        <v>50</v>
      </c>
      <c r="B32" s="159">
        <v>61106</v>
      </c>
      <c r="C32" s="54"/>
      <c r="D32" s="76"/>
      <c r="E32" s="78" t="s">
        <v>146</v>
      </c>
      <c r="F32" s="215">
        <v>5753</v>
      </c>
      <c r="G32" s="68">
        <f>F32*ВВГ!$L$2</f>
        <v>5925.59</v>
      </c>
      <c r="H32" s="76"/>
      <c r="I32" s="78" t="s">
        <v>111</v>
      </c>
      <c r="J32" s="215">
        <v>46648</v>
      </c>
      <c r="K32" s="68">
        <f>J32*ВВГ!$L$2</f>
        <v>48047.44</v>
      </c>
      <c r="L32" s="76"/>
    </row>
    <row r="33" spans="1:12" ht="12" customHeight="1">
      <c r="A33" s="105">
        <v>70</v>
      </c>
      <c r="B33" s="159">
        <v>87863</v>
      </c>
      <c r="C33" s="54"/>
      <c r="D33" s="76"/>
      <c r="E33" s="78" t="s">
        <v>127</v>
      </c>
      <c r="F33" s="215">
        <v>7591</v>
      </c>
      <c r="G33" s="68">
        <f>F33*ВВГ!$L$2</f>
        <v>7818.7300000000005</v>
      </c>
      <c r="H33" s="76"/>
      <c r="I33" s="78" t="s">
        <v>181</v>
      </c>
      <c r="J33" s="159">
        <v>76284</v>
      </c>
      <c r="K33" s="68">
        <f>J33*ВВГ!$L$2</f>
        <v>78572.52</v>
      </c>
      <c r="L33" s="76"/>
    </row>
    <row r="34" spans="1:12" ht="12" customHeight="1">
      <c r="A34" s="105">
        <v>95</v>
      </c>
      <c r="B34" s="159">
        <v>125672</v>
      </c>
      <c r="C34" s="54"/>
      <c r="D34" s="76"/>
      <c r="E34" s="78" t="s">
        <v>128</v>
      </c>
      <c r="F34" s="215">
        <v>12621</v>
      </c>
      <c r="G34" s="68">
        <f>F34*ВВГ!$L$2</f>
        <v>12999.630000000001</v>
      </c>
      <c r="H34" s="76"/>
      <c r="I34" s="97"/>
      <c r="J34" s="205"/>
      <c r="K34" s="205"/>
      <c r="L34" s="76"/>
    </row>
    <row r="35" spans="1:12" ht="12" customHeight="1">
      <c r="A35" s="105">
        <v>120</v>
      </c>
      <c r="B35" s="159">
        <v>154549</v>
      </c>
      <c r="C35" s="54"/>
      <c r="D35" s="76"/>
      <c r="E35" s="78" t="s">
        <v>147</v>
      </c>
      <c r="F35" s="215">
        <v>18927</v>
      </c>
      <c r="G35" s="68">
        <f>F35*ВВГ!$L$2</f>
        <v>19494.81</v>
      </c>
      <c r="H35" s="76"/>
      <c r="I35" s="5" t="s">
        <v>215</v>
      </c>
      <c r="J35" s="204"/>
      <c r="K35" s="204"/>
      <c r="L35" s="76"/>
    </row>
    <row r="36" spans="1:12" ht="12" customHeight="1">
      <c r="A36" s="105">
        <v>150</v>
      </c>
      <c r="B36" s="159">
        <v>200217</v>
      </c>
      <c r="C36" s="54"/>
      <c r="D36" s="76"/>
      <c r="E36" s="78" t="s">
        <v>130</v>
      </c>
      <c r="F36" s="215">
        <v>28655</v>
      </c>
      <c r="G36" s="68">
        <f>F36*ВВГ!$L$2</f>
        <v>29514.65</v>
      </c>
      <c r="H36" s="76"/>
      <c r="I36" s="78" t="s">
        <v>143</v>
      </c>
      <c r="J36" s="215">
        <v>3655</v>
      </c>
      <c r="K36" s="68">
        <f>J36*ВВГ!$L$2</f>
        <v>3764.65</v>
      </c>
      <c r="L36" s="76"/>
    </row>
    <row r="37" spans="1:12" ht="12" customHeight="1">
      <c r="A37" s="105">
        <v>185</v>
      </c>
      <c r="B37" s="159">
        <v>230492</v>
      </c>
      <c r="C37" s="54"/>
      <c r="D37" s="76"/>
      <c r="E37" s="78" t="s">
        <v>131</v>
      </c>
      <c r="F37" s="159">
        <v>47516</v>
      </c>
      <c r="G37" s="68">
        <f>F37*ВВГ!$L$2</f>
        <v>48941.48</v>
      </c>
      <c r="H37" s="76"/>
      <c r="I37" s="78" t="s">
        <v>144</v>
      </c>
      <c r="J37" s="215">
        <v>4420</v>
      </c>
      <c r="K37" s="68">
        <f>J37*ВВГ!$L$2</f>
        <v>4552.6</v>
      </c>
      <c r="L37" s="76"/>
    </row>
    <row r="38" spans="1:12" ht="12" customHeight="1">
      <c r="A38" s="105">
        <v>240</v>
      </c>
      <c r="B38" s="159">
        <v>320175</v>
      </c>
      <c r="C38" s="54"/>
      <c r="D38" s="76"/>
      <c r="E38" s="78"/>
      <c r="F38" s="153"/>
      <c r="G38" s="153"/>
      <c r="H38" s="76"/>
      <c r="I38" s="78" t="s">
        <v>101</v>
      </c>
      <c r="J38" s="215">
        <v>5770</v>
      </c>
      <c r="K38" s="68">
        <f>J38*ВВГ!$L$2</f>
        <v>5943.1</v>
      </c>
      <c r="L38" s="76"/>
    </row>
    <row r="39" spans="1:12" ht="12" customHeight="1">
      <c r="A39" s="97"/>
      <c r="B39" s="153"/>
      <c r="C39" s="235"/>
      <c r="D39" s="76"/>
      <c r="E39" s="78" t="s">
        <v>148</v>
      </c>
      <c r="F39" s="215">
        <v>6040</v>
      </c>
      <c r="G39" s="68">
        <f>F39*ВВГ!$L$2</f>
        <v>6221.2</v>
      </c>
      <c r="H39" s="76"/>
      <c r="I39" s="78" t="s">
        <v>102</v>
      </c>
      <c r="J39" s="215">
        <v>9267</v>
      </c>
      <c r="K39" s="68">
        <f>J39*ВВГ!$L$2</f>
        <v>9545.01</v>
      </c>
      <c r="L39" s="76"/>
    </row>
    <row r="40" spans="1:12" ht="12" customHeight="1">
      <c r="A40" s="5" t="s">
        <v>154</v>
      </c>
      <c r="B40" s="204"/>
      <c r="C40" s="44"/>
      <c r="D40" s="76"/>
      <c r="E40" s="78" t="s">
        <v>149</v>
      </c>
      <c r="F40" s="215">
        <v>7550</v>
      </c>
      <c r="G40" s="68">
        <f>F40*ВВГ!$L$2</f>
        <v>7776.5</v>
      </c>
      <c r="H40" s="76"/>
      <c r="I40" s="78" t="s">
        <v>103</v>
      </c>
      <c r="J40" s="215">
        <v>13968</v>
      </c>
      <c r="K40" s="68">
        <f>J40*ВВГ!$L$2</f>
        <v>14387.04</v>
      </c>
      <c r="L40" s="76"/>
    </row>
    <row r="41" spans="1:12" ht="12" customHeight="1">
      <c r="A41" s="98"/>
      <c r="B41" s="153"/>
      <c r="C41" s="235"/>
      <c r="D41" s="76"/>
      <c r="E41" s="78" t="s">
        <v>150</v>
      </c>
      <c r="F41" s="215">
        <v>9939</v>
      </c>
      <c r="G41" s="68">
        <f>F41*ВВГ!$L$2</f>
        <v>10237.17</v>
      </c>
      <c r="H41" s="76"/>
      <c r="I41" s="78" t="s">
        <v>105</v>
      </c>
      <c r="J41" s="215">
        <v>20823</v>
      </c>
      <c r="K41" s="68">
        <f>J41*ВВГ!$L$2</f>
        <v>21447.690000000002</v>
      </c>
      <c r="L41" s="76"/>
    </row>
    <row r="42" spans="1:12" ht="12" customHeight="1">
      <c r="A42" s="101"/>
      <c r="B42" s="153"/>
      <c r="C42" s="235"/>
      <c r="D42" s="76"/>
      <c r="E42" s="78" t="s">
        <v>53</v>
      </c>
      <c r="F42" s="215">
        <v>16391</v>
      </c>
      <c r="G42" s="68">
        <f>F42*ВВГ!$L$2</f>
        <v>16882.73</v>
      </c>
      <c r="H42" s="76"/>
      <c r="I42" s="78"/>
      <c r="J42" s="215"/>
      <c r="K42" s="215"/>
      <c r="L42" s="76"/>
    </row>
    <row r="43" spans="1:12" ht="12" customHeight="1">
      <c r="A43" s="101">
        <v>1.5</v>
      </c>
      <c r="B43" s="215">
        <v>2140</v>
      </c>
      <c r="C43" s="68">
        <f>B43*ВВГ!$L$2</f>
        <v>2204.2000000000003</v>
      </c>
      <c r="D43" s="76"/>
      <c r="E43" s="78" t="s">
        <v>82</v>
      </c>
      <c r="F43" s="215">
        <v>24657</v>
      </c>
      <c r="G43" s="68">
        <f>F43*ВВГ!$L$2</f>
        <v>25396.71</v>
      </c>
      <c r="H43" s="76"/>
      <c r="I43" s="78" t="s">
        <v>145</v>
      </c>
      <c r="J43" s="215">
        <v>4908</v>
      </c>
      <c r="K43" s="68">
        <f>J43*ВВГ!$L$2</f>
        <v>5055.24</v>
      </c>
      <c r="L43" s="76"/>
    </row>
    <row r="44" spans="1:12" ht="12" customHeight="1">
      <c r="A44" s="101">
        <v>2.5</v>
      </c>
      <c r="B44" s="215">
        <v>3453</v>
      </c>
      <c r="C44" s="68">
        <f>B44*ВВГ!$L$2</f>
        <v>3556.59</v>
      </c>
      <c r="D44" s="76"/>
      <c r="E44" s="78" t="s">
        <v>83</v>
      </c>
      <c r="F44" s="215">
        <v>36682</v>
      </c>
      <c r="G44" s="68">
        <f>F44*ВВГ!$L$2</f>
        <v>37782.46</v>
      </c>
      <c r="H44" s="76"/>
      <c r="I44" s="78" t="s">
        <v>146</v>
      </c>
      <c r="J44" s="215">
        <v>5998</v>
      </c>
      <c r="K44" s="68">
        <f>J44*ВВГ!$L$2</f>
        <v>6177.9400000000005</v>
      </c>
      <c r="L44" s="76"/>
    </row>
    <row r="45" spans="1:12" ht="12" customHeight="1">
      <c r="A45" s="103">
        <v>4</v>
      </c>
      <c r="B45" s="215">
        <v>5286</v>
      </c>
      <c r="C45" s="68">
        <f>B45*ВВГ!$L$2</f>
        <v>5444.58</v>
      </c>
      <c r="D45" s="76"/>
      <c r="E45" s="78" t="s">
        <v>180</v>
      </c>
      <c r="F45" s="159">
        <v>60164</v>
      </c>
      <c r="G45" s="68">
        <f>F45*ВВГ!$L$2</f>
        <v>61968.92</v>
      </c>
      <c r="H45" s="76"/>
      <c r="I45" s="78" t="s">
        <v>127</v>
      </c>
      <c r="J45" s="215">
        <v>7930</v>
      </c>
      <c r="K45" s="68">
        <f>J45*ВВГ!$L$2</f>
        <v>8167.900000000001</v>
      </c>
      <c r="L45" s="76"/>
    </row>
    <row r="46" spans="1:12" ht="12" customHeight="1">
      <c r="A46" s="103">
        <v>6</v>
      </c>
      <c r="B46" s="215">
        <v>7741</v>
      </c>
      <c r="C46" s="68">
        <f>B46*ВВГ!$L$2</f>
        <v>7973.2300000000005</v>
      </c>
      <c r="D46" s="76"/>
      <c r="E46" s="228" t="s">
        <v>218</v>
      </c>
      <c r="F46" s="229">
        <v>93081</v>
      </c>
      <c r="G46" s="229"/>
      <c r="H46" s="76"/>
      <c r="I46" s="78" t="s">
        <v>128</v>
      </c>
      <c r="J46" s="215">
        <v>13107</v>
      </c>
      <c r="K46" s="68">
        <f>J46*ВВГ!$L$2</f>
        <v>13500.210000000001</v>
      </c>
      <c r="L46" s="76"/>
    </row>
    <row r="47" spans="1:12" ht="12" customHeight="1">
      <c r="A47" s="103">
        <v>10</v>
      </c>
      <c r="B47" s="159">
        <v>12473</v>
      </c>
      <c r="C47" s="54"/>
      <c r="D47" s="76"/>
      <c r="E47" s="78"/>
      <c r="F47" s="153"/>
      <c r="G47" s="153"/>
      <c r="H47" s="76"/>
      <c r="I47" s="78" t="s">
        <v>147</v>
      </c>
      <c r="J47" s="215">
        <v>19542</v>
      </c>
      <c r="K47" s="68">
        <f>J47*ВВГ!$L$2</f>
        <v>20128.260000000002</v>
      </c>
      <c r="L47" s="76"/>
    </row>
    <row r="48" spans="1:12" ht="12" customHeight="1">
      <c r="A48" s="103">
        <v>16</v>
      </c>
      <c r="B48" s="159">
        <v>20845</v>
      </c>
      <c r="C48" s="54"/>
      <c r="D48" s="76"/>
      <c r="E48" s="78" t="s">
        <v>158</v>
      </c>
      <c r="F48" s="215">
        <v>7562</v>
      </c>
      <c r="G48" s="68">
        <f>F48*ВВГ!$L$2</f>
        <v>7788.860000000001</v>
      </c>
      <c r="H48" s="76"/>
      <c r="I48" s="78" t="s">
        <v>130</v>
      </c>
      <c r="J48" s="215">
        <v>29506</v>
      </c>
      <c r="K48" s="68">
        <f>J48*ВВГ!$L$2</f>
        <v>30391.18</v>
      </c>
      <c r="L48" s="76"/>
    </row>
    <row r="49" spans="1:12" ht="12" customHeight="1">
      <c r="A49" s="103">
        <v>25</v>
      </c>
      <c r="B49" s="159">
        <v>32554</v>
      </c>
      <c r="C49" s="54"/>
      <c r="D49" s="76"/>
      <c r="E49" s="78" t="s">
        <v>152</v>
      </c>
      <c r="F49" s="215">
        <v>9319</v>
      </c>
      <c r="G49" s="68">
        <f>F49*ВВГ!$L$2</f>
        <v>9598.57</v>
      </c>
      <c r="H49" s="76"/>
      <c r="I49" s="78"/>
      <c r="J49" s="215"/>
      <c r="K49" s="215"/>
      <c r="L49" s="76"/>
    </row>
    <row r="50" spans="1:12" ht="12" customHeight="1">
      <c r="A50" s="103">
        <v>35</v>
      </c>
      <c r="B50" s="159">
        <v>44666</v>
      </c>
      <c r="C50" s="54"/>
      <c r="D50" s="76"/>
      <c r="E50" s="78" t="s">
        <v>39</v>
      </c>
      <c r="F50" s="215">
        <v>12402</v>
      </c>
      <c r="G50" s="68">
        <f>F50*ВВГ!$L$2</f>
        <v>12774.06</v>
      </c>
      <c r="H50" s="76"/>
      <c r="I50" s="78" t="s">
        <v>148</v>
      </c>
      <c r="J50" s="215">
        <v>6309</v>
      </c>
      <c r="K50" s="68">
        <f>J50*ВВГ!$L$2</f>
        <v>6498.27</v>
      </c>
      <c r="L50" s="76"/>
    </row>
    <row r="51" spans="1:12" ht="12" customHeight="1">
      <c r="A51" s="103">
        <v>50</v>
      </c>
      <c r="B51" s="159">
        <v>59973</v>
      </c>
      <c r="C51" s="54"/>
      <c r="D51" s="76"/>
      <c r="E51" s="78" t="s">
        <v>55</v>
      </c>
      <c r="F51" s="215">
        <v>20433</v>
      </c>
      <c r="G51" s="68">
        <f>F51*ВВГ!$L$2</f>
        <v>21045.99</v>
      </c>
      <c r="H51" s="76"/>
      <c r="I51" s="78" t="s">
        <v>149</v>
      </c>
      <c r="J51" s="215">
        <v>7857</v>
      </c>
      <c r="K51" s="68">
        <f>J51*ВВГ!$L$2</f>
        <v>8092.71</v>
      </c>
      <c r="L51" s="76"/>
    </row>
    <row r="52" spans="1:12" ht="12" customHeight="1">
      <c r="A52" s="103">
        <v>70</v>
      </c>
      <c r="B52" s="159">
        <v>85105</v>
      </c>
      <c r="C52" s="54"/>
      <c r="D52" s="76"/>
      <c r="E52" s="78" t="s">
        <v>109</v>
      </c>
      <c r="F52" s="215">
        <v>31116</v>
      </c>
      <c r="G52" s="68">
        <f>F52*ВВГ!$L$2</f>
        <v>32049.48</v>
      </c>
      <c r="H52" s="76"/>
      <c r="I52" s="78" t="s">
        <v>150</v>
      </c>
      <c r="J52" s="215">
        <v>10360</v>
      </c>
      <c r="K52" s="68">
        <f>J52*ВВГ!$L$2</f>
        <v>10670.800000000001</v>
      </c>
      <c r="L52" s="76"/>
    </row>
    <row r="53" spans="1:12" ht="12" customHeight="1">
      <c r="A53" s="103">
        <v>95</v>
      </c>
      <c r="B53" s="159">
        <v>118690</v>
      </c>
      <c r="C53" s="54"/>
      <c r="D53" s="76"/>
      <c r="E53" s="78" t="s">
        <v>111</v>
      </c>
      <c r="F53" s="215">
        <v>46222</v>
      </c>
      <c r="G53" s="68">
        <f>F53*ВВГ!$L$2</f>
        <v>47608.66</v>
      </c>
      <c r="H53" s="76"/>
      <c r="I53" s="78" t="s">
        <v>53</v>
      </c>
      <c r="J53" s="215">
        <v>16967</v>
      </c>
      <c r="K53" s="68">
        <f>J53*ВВГ!$L$2</f>
        <v>17476.010000000002</v>
      </c>
      <c r="L53" s="76"/>
    </row>
    <row r="54" spans="1:12" ht="12" customHeight="1">
      <c r="A54" s="104">
        <v>120</v>
      </c>
      <c r="B54" s="159">
        <v>150042</v>
      </c>
      <c r="C54" s="54"/>
      <c r="D54" s="76"/>
      <c r="E54" s="78" t="s">
        <v>181</v>
      </c>
      <c r="F54" s="159">
        <v>75661</v>
      </c>
      <c r="G54" s="68">
        <f>F54*ВВГ!$L$2</f>
        <v>77930.83</v>
      </c>
      <c r="H54" s="76"/>
      <c r="I54" s="78" t="s">
        <v>82</v>
      </c>
      <c r="J54" s="215">
        <v>25386</v>
      </c>
      <c r="K54" s="68">
        <f>J54*ВВГ!$L$2</f>
        <v>26147.58</v>
      </c>
      <c r="L54" s="76"/>
    </row>
    <row r="55" spans="1:12" ht="12.75">
      <c r="A55" s="106"/>
      <c r="B55" s="153"/>
      <c r="C55" s="235"/>
      <c r="D55" s="100"/>
      <c r="E55" s="228" t="s">
        <v>219</v>
      </c>
      <c r="F55" s="229">
        <v>116437</v>
      </c>
      <c r="G55" s="244"/>
      <c r="H55" s="76"/>
      <c r="I55" s="78" t="s">
        <v>83</v>
      </c>
      <c r="J55" s="215">
        <v>37573</v>
      </c>
      <c r="K55" s="68">
        <f>J55*ВВГ!$L$2</f>
        <v>38700.19</v>
      </c>
      <c r="L55" s="76"/>
    </row>
    <row r="56" spans="1:12" ht="12.75">
      <c r="A56" s="17"/>
      <c r="B56" s="153"/>
      <c r="C56" s="235"/>
      <c r="D56" s="100"/>
      <c r="E56" s="78"/>
      <c r="F56" s="153"/>
      <c r="G56" s="235"/>
      <c r="H56" s="100"/>
      <c r="I56" s="78" t="s">
        <v>180</v>
      </c>
      <c r="J56" s="159">
        <v>61633</v>
      </c>
      <c r="K56" s="68">
        <f>J56*ВВГ!$L$2</f>
        <v>63481.990000000005</v>
      </c>
      <c r="L56" s="76"/>
    </row>
    <row r="57" spans="1:12" ht="12.75">
      <c r="A57" s="78"/>
      <c r="B57" s="153"/>
      <c r="C57" s="235"/>
      <c r="D57" s="100"/>
      <c r="E57" s="78"/>
      <c r="F57" s="153"/>
      <c r="G57" s="235"/>
      <c r="H57" s="100"/>
      <c r="I57" s="106"/>
      <c r="J57" s="153"/>
      <c r="K57" s="153"/>
      <c r="L57" s="76"/>
    </row>
    <row r="58" spans="1:12" ht="12.75">
      <c r="A58" s="83"/>
      <c r="B58" s="84"/>
      <c r="C58" s="156"/>
      <c r="D58" s="95"/>
      <c r="E58" s="78"/>
      <c r="F58" s="153"/>
      <c r="G58" s="235"/>
      <c r="H58" s="100"/>
      <c r="I58" s="78" t="s">
        <v>158</v>
      </c>
      <c r="J58" s="215">
        <v>7901</v>
      </c>
      <c r="K58" s="68">
        <f>J58*ВВГ!$L$2</f>
        <v>8138.030000000001</v>
      </c>
      <c r="L58" s="76"/>
    </row>
    <row r="59" spans="1:12" ht="12.75">
      <c r="A59" s="133"/>
      <c r="B59" s="107"/>
      <c r="C59" s="241"/>
      <c r="D59" s="10"/>
      <c r="E59" s="99"/>
      <c r="F59" s="99"/>
      <c r="G59" s="108"/>
      <c r="I59" s="78" t="s">
        <v>152</v>
      </c>
      <c r="J59" s="215">
        <v>9683</v>
      </c>
      <c r="K59" s="68">
        <f>J59*ВВГ!$L$2</f>
        <v>9973.49</v>
      </c>
      <c r="L59" s="76"/>
    </row>
    <row r="60" spans="1:12" ht="12.75">
      <c r="A60" s="190"/>
      <c r="B60" s="191"/>
      <c r="C60" s="241"/>
      <c r="D60" s="10"/>
      <c r="E60" s="192"/>
      <c r="F60" s="192"/>
      <c r="G60" s="108"/>
      <c r="I60" s="78" t="s">
        <v>39</v>
      </c>
      <c r="J60" s="215">
        <v>12925</v>
      </c>
      <c r="K60" s="68">
        <f>J60*ВВГ!$L$2</f>
        <v>13312.75</v>
      </c>
      <c r="L60" s="76"/>
    </row>
    <row r="61" spans="1:12" ht="12.75">
      <c r="A61" s="190"/>
      <c r="B61" s="191"/>
      <c r="C61" s="241"/>
      <c r="D61" s="10"/>
      <c r="E61" s="192"/>
      <c r="F61" s="192"/>
      <c r="G61" s="108"/>
      <c r="I61" s="78" t="s">
        <v>55</v>
      </c>
      <c r="J61" s="215">
        <v>21145</v>
      </c>
      <c r="K61" s="68">
        <f>J61*ВВГ!$L$2</f>
        <v>21779.350000000002</v>
      </c>
      <c r="L61" s="76"/>
    </row>
    <row r="62" spans="1:12" ht="12.75">
      <c r="A62" s="190"/>
      <c r="B62" s="191"/>
      <c r="C62" s="241"/>
      <c r="D62" s="10"/>
      <c r="E62" s="192"/>
      <c r="F62" s="192"/>
      <c r="G62" s="108"/>
      <c r="I62" s="78" t="s">
        <v>109</v>
      </c>
      <c r="J62" s="215">
        <v>32075</v>
      </c>
      <c r="K62" s="68">
        <f>J62*ВВГ!$L$2</f>
        <v>33037.25</v>
      </c>
      <c r="L62" s="76"/>
    </row>
    <row r="63" spans="1:12" ht="12.75">
      <c r="A63" s="190"/>
      <c r="B63" s="191"/>
      <c r="C63" s="241"/>
      <c r="D63" s="10"/>
      <c r="E63" s="192"/>
      <c r="F63" s="192"/>
      <c r="G63" s="108"/>
      <c r="I63" s="78" t="s">
        <v>111</v>
      </c>
      <c r="J63" s="215">
        <v>47395</v>
      </c>
      <c r="K63" s="68">
        <f>J63*ВВГ!$L$2</f>
        <v>48816.85</v>
      </c>
      <c r="L63" s="76"/>
    </row>
    <row r="64" spans="1:12" ht="12.75">
      <c r="A64" s="190"/>
      <c r="B64" s="191"/>
      <c r="C64" s="241"/>
      <c r="D64" s="10"/>
      <c r="E64" s="192"/>
      <c r="F64" s="192"/>
      <c r="G64" s="108"/>
      <c r="I64" s="78" t="s">
        <v>181</v>
      </c>
      <c r="J64" s="159">
        <v>77427</v>
      </c>
      <c r="K64" s="68">
        <f>J64*ВВГ!$L$2</f>
        <v>79749.81</v>
      </c>
      <c r="L64" s="76"/>
    </row>
    <row r="65" spans="1:12" ht="13.5" thickBot="1">
      <c r="A65" s="166"/>
      <c r="B65" s="167"/>
      <c r="C65" s="95"/>
      <c r="D65" s="54"/>
      <c r="E65" s="168"/>
      <c r="F65" s="169"/>
      <c r="G65" s="110"/>
      <c r="I65" s="170"/>
      <c r="J65" s="171"/>
      <c r="K65" s="235"/>
      <c r="L65" s="76"/>
    </row>
    <row r="66" spans="1:12" ht="15" customHeight="1">
      <c r="A66" s="251" t="s">
        <v>198</v>
      </c>
      <c r="B66" s="252"/>
      <c r="C66" s="252"/>
      <c r="D66" s="252"/>
      <c r="E66" s="252"/>
      <c r="F66" s="252"/>
      <c r="G66" s="252"/>
      <c r="H66" s="252"/>
      <c r="I66" s="252"/>
      <c r="J66" s="253"/>
      <c r="K66" s="245"/>
      <c r="L66" s="76"/>
    </row>
    <row r="67" spans="1:12" ht="12.75">
      <c r="A67" s="172" t="s">
        <v>199</v>
      </c>
      <c r="B67" s="206">
        <v>225</v>
      </c>
      <c r="C67" s="242"/>
      <c r="D67" s="76"/>
      <c r="E67" s="173" t="s">
        <v>200</v>
      </c>
      <c r="F67" s="208">
        <v>720</v>
      </c>
      <c r="G67" s="243"/>
      <c r="H67" s="76"/>
      <c r="I67" s="173" t="s">
        <v>201</v>
      </c>
      <c r="J67" s="209">
        <v>1530</v>
      </c>
      <c r="K67" s="242"/>
      <c r="L67" s="76"/>
    </row>
    <row r="68" spans="1:12" ht="12.75">
      <c r="A68" s="172" t="s">
        <v>202</v>
      </c>
      <c r="B68" s="206">
        <v>360</v>
      </c>
      <c r="C68" s="242"/>
      <c r="D68" s="76"/>
      <c r="E68" s="173" t="s">
        <v>203</v>
      </c>
      <c r="F68" s="208">
        <v>750</v>
      </c>
      <c r="G68" s="243"/>
      <c r="H68" s="76"/>
      <c r="I68" s="173" t="s">
        <v>204</v>
      </c>
      <c r="J68" s="210">
        <v>2550</v>
      </c>
      <c r="K68" s="243"/>
      <c r="L68" s="76"/>
    </row>
    <row r="69" spans="1:12" ht="13.5" thickBot="1">
      <c r="A69" s="174" t="s">
        <v>205</v>
      </c>
      <c r="B69" s="207">
        <v>435</v>
      </c>
      <c r="C69" s="243"/>
      <c r="D69" s="76"/>
      <c r="E69" s="175" t="s">
        <v>206</v>
      </c>
      <c r="F69" s="212">
        <f>1100*1.05</f>
        <v>1155</v>
      </c>
      <c r="G69" s="242"/>
      <c r="H69" s="76"/>
      <c r="I69" s="175" t="s">
        <v>207</v>
      </c>
      <c r="J69" s="211">
        <v>2610</v>
      </c>
      <c r="K69" s="243"/>
      <c r="L69" s="76"/>
    </row>
    <row r="70" spans="1:11" ht="12.75">
      <c r="A70" s="11"/>
      <c r="B70" s="110"/>
      <c r="C70" s="110"/>
      <c r="D70" s="54"/>
      <c r="E70" s="21"/>
      <c r="F70" s="156"/>
      <c r="G70" s="156"/>
      <c r="H70" s="11"/>
      <c r="I70" s="11"/>
      <c r="J70" s="176"/>
      <c r="K70" s="176"/>
    </row>
    <row r="71" spans="1:11" ht="12.75">
      <c r="A71" s="11"/>
      <c r="B71" s="110"/>
      <c r="C71" s="110"/>
      <c r="D71" s="54"/>
      <c r="E71" s="21"/>
      <c r="F71" s="156"/>
      <c r="G71" s="156"/>
      <c r="H71" s="11"/>
      <c r="I71" s="11"/>
      <c r="J71" s="176"/>
      <c r="K71" s="176"/>
    </row>
    <row r="72" spans="1:11" ht="12.75">
      <c r="A72" s="11"/>
      <c r="B72" s="110"/>
      <c r="C72" s="110"/>
      <c r="D72" s="54"/>
      <c r="E72" s="11"/>
      <c r="F72" s="110"/>
      <c r="G72" s="110"/>
      <c r="H72" s="11"/>
      <c r="I72" s="11"/>
      <c r="J72" s="176"/>
      <c r="K72" s="176"/>
    </row>
    <row r="73" spans="1:11" ht="12.75">
      <c r="A73" s="11"/>
      <c r="B73" s="110"/>
      <c r="C73" s="110"/>
      <c r="D73" s="54"/>
      <c r="E73" s="11"/>
      <c r="F73" s="110"/>
      <c r="G73" s="110"/>
      <c r="H73" s="11"/>
      <c r="I73" s="11"/>
      <c r="J73" s="176"/>
      <c r="K73" s="176"/>
    </row>
    <row r="74" ht="12.75">
      <c r="D74" s="54"/>
    </row>
    <row r="75" ht="12.75">
      <c r="D75" s="54"/>
    </row>
    <row r="76" ht="12.75">
      <c r="D76" s="54"/>
    </row>
    <row r="77" ht="12.75">
      <c r="D77" s="54"/>
    </row>
    <row r="78" ht="12.75">
      <c r="D78" s="54"/>
    </row>
    <row r="79" ht="12.75">
      <c r="D79" s="54"/>
    </row>
    <row r="81" spans="1:11" ht="12.75">
      <c r="A81" s="12"/>
      <c r="B81" s="130"/>
      <c r="C81" s="130"/>
      <c r="D81" s="46"/>
      <c r="H81" s="12"/>
      <c r="I81" s="12"/>
      <c r="J81" s="131"/>
      <c r="K81" s="131"/>
    </row>
    <row r="82" spans="1:11" ht="12.75">
      <c r="A82" s="12"/>
      <c r="B82" s="130"/>
      <c r="C82" s="130"/>
      <c r="D82" s="46"/>
      <c r="H82" s="12"/>
      <c r="I82" s="12"/>
      <c r="J82" s="131"/>
      <c r="K82" s="131"/>
    </row>
    <row r="83" spans="1:11" ht="12.75">
      <c r="A83" s="2"/>
      <c r="B83" s="95"/>
      <c r="C83" s="95"/>
      <c r="D83" s="46"/>
      <c r="H83" s="12"/>
      <c r="I83" s="12"/>
      <c r="J83" s="131"/>
      <c r="K83" s="131"/>
    </row>
    <row r="84" spans="1:11" ht="12.75">
      <c r="A84" s="14"/>
      <c r="B84" s="108"/>
      <c r="C84" s="108"/>
      <c r="D84" s="46"/>
      <c r="H84" s="12"/>
      <c r="I84" s="12"/>
      <c r="J84" s="131"/>
      <c r="K84" s="131"/>
    </row>
    <row r="85" spans="1:11" ht="12.75">
      <c r="A85" s="14"/>
      <c r="B85" s="108"/>
      <c r="C85" s="108"/>
      <c r="D85" s="46"/>
      <c r="H85" s="12"/>
      <c r="I85" s="12"/>
      <c r="J85" s="131"/>
      <c r="K85" s="131"/>
    </row>
    <row r="86" spans="1:11" ht="12.75">
      <c r="A86" s="14"/>
      <c r="B86" s="108"/>
      <c r="C86" s="108"/>
      <c r="D86" s="46"/>
      <c r="H86" s="12"/>
      <c r="I86" s="12"/>
      <c r="J86" s="131"/>
      <c r="K86" s="131"/>
    </row>
    <row r="87" spans="1:11" ht="12.75">
      <c r="A87" s="14"/>
      <c r="B87" s="108"/>
      <c r="C87" s="108"/>
      <c r="D87" s="46"/>
      <c r="H87" s="12"/>
      <c r="I87" s="12"/>
      <c r="J87" s="131"/>
      <c r="K87" s="131"/>
    </row>
    <row r="88" spans="1:11" ht="12.75">
      <c r="A88" s="14"/>
      <c r="B88" s="108"/>
      <c r="C88" s="108"/>
      <c r="D88" s="46"/>
      <c r="H88" s="12"/>
      <c r="I88" s="12"/>
      <c r="J88" s="131"/>
      <c r="K88" s="131"/>
    </row>
    <row r="89" spans="1:11" ht="12.75">
      <c r="A89" s="14"/>
      <c r="B89" s="108"/>
      <c r="C89" s="108"/>
      <c r="D89" s="46"/>
      <c r="H89" s="12"/>
      <c r="I89" s="12"/>
      <c r="J89" s="131"/>
      <c r="K89" s="131"/>
    </row>
    <row r="90" spans="1:11" ht="12.75">
      <c r="A90" s="14"/>
      <c r="B90" s="108"/>
      <c r="C90" s="108"/>
      <c r="D90" s="46"/>
      <c r="H90" s="12"/>
      <c r="I90" s="12"/>
      <c r="J90" s="131"/>
      <c r="K90" s="131"/>
    </row>
    <row r="91" spans="1:11" ht="12.75">
      <c r="A91" s="13"/>
      <c r="B91" s="108"/>
      <c r="C91" s="108"/>
      <c r="D91" s="46"/>
      <c r="E91" s="12"/>
      <c r="F91" s="130"/>
      <c r="G91" s="130"/>
      <c r="H91" s="12"/>
      <c r="I91" s="12"/>
      <c r="J91" s="131"/>
      <c r="K91" s="131"/>
    </row>
    <row r="92" spans="1:11" ht="12.75">
      <c r="A92" s="14"/>
      <c r="B92" s="108"/>
      <c r="C92" s="108"/>
      <c r="D92" s="46"/>
      <c r="E92" s="12"/>
      <c r="F92" s="130"/>
      <c r="G92" s="130"/>
      <c r="H92" s="12"/>
      <c r="I92" s="12"/>
      <c r="J92" s="131"/>
      <c r="K92" s="131"/>
    </row>
    <row r="93" spans="1:11" ht="12.75">
      <c r="A93" s="14"/>
      <c r="B93" s="108"/>
      <c r="C93" s="108"/>
      <c r="D93" s="46"/>
      <c r="E93" s="12"/>
      <c r="F93" s="130"/>
      <c r="G93" s="130"/>
      <c r="H93" s="12"/>
      <c r="I93" s="12"/>
      <c r="J93" s="131"/>
      <c r="K93" s="131"/>
    </row>
    <row r="94" spans="1:11" ht="12.75">
      <c r="A94" s="14"/>
      <c r="B94" s="108"/>
      <c r="C94" s="108"/>
      <c r="D94" s="46"/>
      <c r="E94" s="12"/>
      <c r="F94" s="130"/>
      <c r="G94" s="130"/>
      <c r="H94" s="12"/>
      <c r="I94" s="12"/>
      <c r="J94" s="131"/>
      <c r="K94" s="131"/>
    </row>
    <row r="95" spans="1:11" ht="12.75">
      <c r="A95" s="14"/>
      <c r="B95" s="108"/>
      <c r="C95" s="108"/>
      <c r="D95" s="46"/>
      <c r="E95" s="12"/>
      <c r="F95" s="130"/>
      <c r="G95" s="130"/>
      <c r="H95" s="12"/>
      <c r="I95" s="12"/>
      <c r="J95" s="131"/>
      <c r="K95" s="131"/>
    </row>
    <row r="96" spans="1:11" ht="12.75">
      <c r="A96" s="13"/>
      <c r="B96" s="108"/>
      <c r="C96" s="108"/>
      <c r="D96" s="46"/>
      <c r="E96" s="12"/>
      <c r="F96" s="130"/>
      <c r="G96" s="130"/>
      <c r="H96" s="12"/>
      <c r="I96" s="12"/>
      <c r="J96" s="131"/>
      <c r="K96" s="131"/>
    </row>
    <row r="97" spans="1:11" ht="12.75">
      <c r="A97" s="13"/>
      <c r="B97" s="108"/>
      <c r="C97" s="108"/>
      <c r="D97" s="46"/>
      <c r="E97" s="12"/>
      <c r="F97" s="130"/>
      <c r="G97" s="130"/>
      <c r="H97" s="12"/>
      <c r="I97" s="12"/>
      <c r="J97" s="131"/>
      <c r="K97" s="131"/>
    </row>
    <row r="98" spans="1:11" ht="12.75">
      <c r="A98" s="13"/>
      <c r="B98" s="108"/>
      <c r="C98" s="108"/>
      <c r="D98" s="46"/>
      <c r="E98" s="12"/>
      <c r="F98" s="130"/>
      <c r="G98" s="130"/>
      <c r="H98" s="12"/>
      <c r="I98" s="12"/>
      <c r="J98" s="131"/>
      <c r="K98" s="131"/>
    </row>
    <row r="99" spans="1:11" ht="12.75">
      <c r="A99" s="13"/>
      <c r="B99" s="108"/>
      <c r="C99" s="108"/>
      <c r="D99" s="46"/>
      <c r="E99" s="12"/>
      <c r="F99" s="130"/>
      <c r="G99" s="130"/>
      <c r="H99" s="12"/>
      <c r="I99" s="12"/>
      <c r="J99" s="131"/>
      <c r="K99" s="131"/>
    </row>
    <row r="100" spans="1:11" ht="12.75">
      <c r="A100" s="13"/>
      <c r="B100" s="108"/>
      <c r="C100" s="108"/>
      <c r="D100" s="46"/>
      <c r="E100" s="12"/>
      <c r="F100" s="130"/>
      <c r="G100" s="130"/>
      <c r="H100" s="12"/>
      <c r="I100" s="12"/>
      <c r="J100" s="131"/>
      <c r="K100" s="131"/>
    </row>
    <row r="101" spans="1:11" ht="12.75">
      <c r="A101" s="13"/>
      <c r="B101" s="108"/>
      <c r="C101" s="108"/>
      <c r="D101" s="46"/>
      <c r="E101" s="12"/>
      <c r="F101" s="130"/>
      <c r="G101" s="130"/>
      <c r="H101" s="12"/>
      <c r="I101" s="12"/>
      <c r="J101" s="131"/>
      <c r="K101" s="131"/>
    </row>
    <row r="102" spans="1:11" ht="12.75">
      <c r="A102" s="13"/>
      <c r="B102" s="108"/>
      <c r="C102" s="108"/>
      <c r="D102" s="46"/>
      <c r="E102" s="12"/>
      <c r="F102" s="130"/>
      <c r="G102" s="130"/>
      <c r="H102" s="12"/>
      <c r="I102" s="12"/>
      <c r="J102" s="131"/>
      <c r="K102" s="131"/>
    </row>
    <row r="103" spans="1:11" ht="12.75">
      <c r="A103" s="13"/>
      <c r="B103" s="108"/>
      <c r="C103" s="108"/>
      <c r="D103" s="46"/>
      <c r="E103" s="12"/>
      <c r="F103" s="130"/>
      <c r="G103" s="130"/>
      <c r="H103" s="12"/>
      <c r="I103" s="12"/>
      <c r="J103" s="131"/>
      <c r="K103" s="131"/>
    </row>
    <row r="104" spans="1:7" ht="12.75">
      <c r="A104" s="11"/>
      <c r="B104" s="110"/>
      <c r="C104" s="110"/>
      <c r="E104" s="12"/>
      <c r="F104" s="130"/>
      <c r="G104" s="130"/>
    </row>
    <row r="105" spans="5:7" ht="12.75">
      <c r="E105" s="12"/>
      <c r="F105" s="130"/>
      <c r="G105" s="130"/>
    </row>
    <row r="106" spans="5:7" ht="12.75">
      <c r="E106" s="12"/>
      <c r="F106" s="130"/>
      <c r="G106" s="130"/>
    </row>
    <row r="107" spans="5:7" ht="12.75">
      <c r="E107" s="12"/>
      <c r="F107" s="130"/>
      <c r="G107" s="130"/>
    </row>
    <row r="108" spans="5:7" ht="12.75">
      <c r="E108" s="12"/>
      <c r="F108" s="130"/>
      <c r="G108" s="130"/>
    </row>
    <row r="109" spans="5:7" ht="12.75">
      <c r="E109" s="12"/>
      <c r="F109" s="130"/>
      <c r="G109" s="130"/>
    </row>
    <row r="110" spans="5:7" ht="12.75">
      <c r="E110" s="12"/>
      <c r="F110" s="130"/>
      <c r="G110" s="130"/>
    </row>
    <row r="111" spans="5:7" ht="12.75">
      <c r="E111" s="12"/>
      <c r="F111" s="130"/>
      <c r="G111" s="130"/>
    </row>
    <row r="112" spans="5:7" ht="12.75">
      <c r="E112" s="12"/>
      <c r="F112" s="130"/>
      <c r="G112" s="130"/>
    </row>
    <row r="113" spans="5:7" ht="12.75">
      <c r="E113" s="12"/>
      <c r="F113" s="130"/>
      <c r="G113" s="130"/>
    </row>
  </sheetData>
  <sheetProtection/>
  <mergeCells count="2">
    <mergeCell ref="A2:J2"/>
    <mergeCell ref="A66:J66"/>
  </mergeCells>
  <printOptions horizontalCentered="1"/>
  <pageMargins left="0.5118110236220472" right="0" top="0" bottom="0" header="0" footer="0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Роюки</cp:lastModifiedBy>
  <cp:lastPrinted>2011-07-08T06:25:11Z</cp:lastPrinted>
  <dcterms:created xsi:type="dcterms:W3CDTF">2007-04-16T07:59:26Z</dcterms:created>
  <dcterms:modified xsi:type="dcterms:W3CDTF">2011-07-29T06:40:08Z</dcterms:modified>
  <cp:category/>
  <cp:version/>
  <cp:contentType/>
  <cp:contentStatus/>
</cp:coreProperties>
</file>