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870" windowWidth="11340" windowHeight="8775" tabRatio="832" activeTab="0"/>
  </bookViews>
  <sheets>
    <sheet name="30 КВП Тиск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<sst xmlns="http://schemas.openxmlformats.org/spreadsheetml/2006/main" count="83" uniqueCount="83">
  <si>
    <t xml:space="preserve"> Прилади вимірювання та регулювання тиску</t>
  </si>
  <si>
    <t>Манометри</t>
  </si>
  <si>
    <t>МП 50; МП 63</t>
  </si>
  <si>
    <t>МТ-2У</t>
  </si>
  <si>
    <t xml:space="preserve">МТ-3У  </t>
  </si>
  <si>
    <t xml:space="preserve">МТ-4У </t>
  </si>
  <si>
    <t>МТ-5У ; МП-5     (котловой)</t>
  </si>
  <si>
    <t>МТП-1М, -2М, -3М,  -4М;</t>
  </si>
  <si>
    <t xml:space="preserve"> Манометри спеціального призначення</t>
  </si>
  <si>
    <t>ТМ-80-О</t>
  </si>
  <si>
    <t xml:space="preserve">Тягоміри, напороміри, тягонапороміри </t>
  </si>
  <si>
    <t>ТмМП-52; НМП-52;ТНМП-52</t>
  </si>
  <si>
    <t>ТмМП-52-М1; НМП-52-М1;ТНМП-52-М1</t>
  </si>
  <si>
    <t>НМП-100; ДНМП-100</t>
  </si>
  <si>
    <t>МТ-2Н, Д=60мм</t>
  </si>
  <si>
    <t>Датчики-реле тиску і різниці тиску</t>
  </si>
  <si>
    <t>МТС, МВТС-711М1</t>
  </si>
  <si>
    <t>МТС, МВТС-712М1</t>
  </si>
  <si>
    <t>Манометри електроконтактні вибухозахищені</t>
  </si>
  <si>
    <t>ДМ, ДВ, ДА-2005Сг1Ех</t>
  </si>
  <si>
    <t xml:space="preserve"> Вэ-16рб</t>
  </si>
  <si>
    <t>Манометри для точних вимірювань</t>
  </si>
  <si>
    <t>МТИ</t>
  </si>
  <si>
    <t>МТИ кислотостійкі</t>
  </si>
  <si>
    <t>МО ; ВО  кт= 0,4</t>
  </si>
  <si>
    <t>МО ; ВО  кт= 0,15; 0,25</t>
  </si>
  <si>
    <t>МП3-У, ВП3-У, МВП3-У; (МТП-100, ВТП-100)</t>
  </si>
  <si>
    <t xml:space="preserve">МП4-У, ВП4-У, МВП4-У; (МТП-160, ВТП-160)  </t>
  </si>
  <si>
    <t>Манометри самопишучі</t>
  </si>
  <si>
    <t>ДСП-160-М1</t>
  </si>
  <si>
    <t xml:space="preserve">ДСП-4Сг-М1      </t>
  </si>
  <si>
    <t>ДСС-711-М1; ДСС-712-М1</t>
  </si>
  <si>
    <t xml:space="preserve">ДСС-711-2С-М1; ДСС-712-2С-М1 </t>
  </si>
  <si>
    <t>Вентильний блок для ДСС и ДСП</t>
  </si>
  <si>
    <t>кран трехходовий</t>
  </si>
  <si>
    <t>МП3А-У, МВП3А-У  (аміак)</t>
  </si>
  <si>
    <t>МП4А-У, МВП4А-У  (аміак)</t>
  </si>
  <si>
    <t>МП, МВП  (залізничний)</t>
  </si>
  <si>
    <t>МТП-100/ВУМ (молочний)</t>
  </si>
  <si>
    <t>МТПСд-100  (судовий)</t>
  </si>
  <si>
    <t xml:space="preserve">ТМ-80-Р </t>
  </si>
  <si>
    <t>Термоманометр</t>
  </si>
  <si>
    <t>МТ-2Ву  (вібростійкий, гліцерин)</t>
  </si>
  <si>
    <t>МТ-3УВу (вібростійкий, гліцерин)</t>
  </si>
  <si>
    <t xml:space="preserve">МВ-1000, </t>
  </si>
  <si>
    <t>МВ-2500</t>
  </si>
  <si>
    <t>Перетворювачі різниці тиску</t>
  </si>
  <si>
    <t>МТ2С, МВТ2С-711М1</t>
  </si>
  <si>
    <t>МТ2С, МВТ2С-712М1</t>
  </si>
  <si>
    <t>Манометри    U-подібні</t>
  </si>
  <si>
    <t>МВ-4000</t>
  </si>
  <si>
    <t>МВ-6000</t>
  </si>
  <si>
    <t>МВ-10000</t>
  </si>
  <si>
    <t>Разділювачі мембранні РМ</t>
  </si>
  <si>
    <t>Рукав з*єднув</t>
  </si>
  <si>
    <t>ДЕМ-202</t>
  </si>
  <si>
    <t>Манометри електроконтактні</t>
  </si>
  <si>
    <t xml:space="preserve">ДМ, ДВ, ДА-2010Сг </t>
  </si>
  <si>
    <t xml:space="preserve">ДМ, ДВ, ДА-2005Сг </t>
  </si>
  <si>
    <t>МТ-3С</t>
  </si>
  <si>
    <t>МТ-4С</t>
  </si>
  <si>
    <t>ЕКМ-1у; ЕКМ-2у</t>
  </si>
  <si>
    <r>
      <t xml:space="preserve">   м. Луцьк, вул. Рівненська, 76-А, кім.102  E-mail: </t>
    </r>
    <r>
      <rPr>
        <b/>
        <i/>
        <sz val="10"/>
        <rFont val="Arial Cyr"/>
        <family val="2"/>
      </rPr>
      <t xml:space="preserve"> elecom.ua@i.ua</t>
    </r>
    <r>
      <rPr>
        <b/>
        <sz val="10"/>
        <rFont val="Arial Cyr"/>
        <family val="2"/>
      </rPr>
      <t xml:space="preserve">                                                                                 </t>
    </r>
  </si>
  <si>
    <r>
      <t xml:space="preserve">ПП "ЕЛЕКОМ" </t>
    </r>
    <r>
      <rPr>
        <sz val="10"/>
        <rFont val="Arial Cyr"/>
        <family val="2"/>
      </rPr>
      <t xml:space="preserve">        </t>
    </r>
    <r>
      <rPr>
        <b/>
        <sz val="10"/>
        <rFont val="Arial Cyr"/>
        <family val="2"/>
      </rPr>
      <t>ПРАЙС-ЛИСТ</t>
    </r>
    <r>
      <rPr>
        <sz val="10"/>
        <rFont val="Arial Cyr"/>
        <family val="2"/>
      </rPr>
      <t xml:space="preserve">     </t>
    </r>
  </si>
  <si>
    <t>ДМТ-3583М 2к</t>
  </si>
  <si>
    <t>МЕД 22364, 22365</t>
  </si>
  <si>
    <t>МП 22518,  МП 22517</t>
  </si>
  <si>
    <t>ДН-2,5; ДН-6; ДН-40</t>
  </si>
  <si>
    <t xml:space="preserve">ДТ-2,5; ДТ-40  </t>
  </si>
  <si>
    <t>ДТ2-50,-100,-200,-300</t>
  </si>
  <si>
    <t>ДД-0,25; ДД-1,6;</t>
  </si>
  <si>
    <t>ДПН-2,5</t>
  </si>
  <si>
    <t>ДНТ-1 (ДНТ-100)</t>
  </si>
  <si>
    <t>ДЕМ-109-Д; -Н; -Т</t>
  </si>
  <si>
    <t>ДЕМ-107</t>
  </si>
  <si>
    <t>ДЕМ-102</t>
  </si>
  <si>
    <t>Д210-11-1</t>
  </si>
  <si>
    <t>ДЕМ-105</t>
  </si>
  <si>
    <t>ДЕМ-119</t>
  </si>
  <si>
    <t>ДЕМ-301</t>
  </si>
  <si>
    <t>МТ-3Н, Д=100мм</t>
  </si>
  <si>
    <t>ДМ-3583М</t>
  </si>
  <si>
    <t>ДМТ-3583М 1к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</si>
</sst>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р_._-;\-* #,##0.00_р_._-;_-* &quot;-&quot;_р_._-;_-@_-"/>
    <numFmt numFmtId="181" formatCode="_-* #,##0.000_р_._-;\-* #,##0.000_р_._-;_-* &quot;-&quot;_р_._-;_-@_-"/>
    <numFmt numFmtId="182" formatCode="_-* #,##0.0_р_._-;\-* #,##0.0_р_._-;_-* &quot;-&quot;_р_._-;_-@_-"/>
    <numFmt numFmtId="183" formatCode="0.0"/>
    <numFmt numFmtId="184" formatCode="_-* #,##0.0000_р_._-;\-* #,##0.0000_р_._-;_-* &quot;-&quot;_р_._-;_-@_-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#,##0_ ;\-#,##0\ "/>
    <numFmt numFmtId="192" formatCode="0.0000"/>
    <numFmt numFmtId="193" formatCode="0.00000"/>
    <numFmt numFmtId="194" formatCode="#,##0.00_ ;[Red]\-#,##0.00\ "/>
    <numFmt numFmtId="195" formatCode="0.000000"/>
    <numFmt numFmtId="196" formatCode="[$-FC19]d\ mmmm\ yyyy\ &quot;г.&quot;"/>
    <numFmt numFmtId="197" formatCode="_-* #,##0.0_р_._-;\-* #,##0.0_р_._-;_-* &quot;-&quot;??_р_._-;_-@_-"/>
    <numFmt numFmtId="198" formatCode="_-* #,##0_р_._-;\-* #,##0_р_._-;_-* &quot;-&quot;??_р_._-;_-@_-"/>
    <numFmt numFmtId="199" formatCode="#,##0.00\ [$грн.-422]"/>
    <numFmt numFmtId="200" formatCode="#,##0.00_р_."/>
    <numFmt numFmtId="201" formatCode="#,##0.000"/>
  </numFmts>
  <fonts count="52">
    <font>
      <sz val="10"/>
      <name val="Arial Cyr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 Cyr"/>
      <family val="2"/>
    </font>
    <font>
      <b/>
      <sz val="10"/>
      <color indexed="1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Verdana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2"/>
      <color indexed="4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23"/>
      <name val="Arial Cyr"/>
      <family val="0"/>
    </font>
    <font>
      <sz val="8"/>
      <color indexed="54"/>
      <name val="Tahoma"/>
      <family val="2"/>
    </font>
    <font>
      <u val="single"/>
      <sz val="9"/>
      <color indexed="60"/>
      <name val="Arial"/>
      <family val="2"/>
    </font>
    <font>
      <sz val="10"/>
      <name val="Helv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3" fillId="0" borderId="0">
      <alignment/>
      <protection/>
    </xf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2" applyNumberFormat="0" applyAlignment="0" applyProtection="0"/>
    <xf numFmtId="0" fontId="43" fillId="24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5" borderId="7" applyNumberFormat="0" applyAlignment="0" applyProtection="0"/>
    <xf numFmtId="0" fontId="32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10" fillId="0" borderId="0">
      <alignment/>
      <protection/>
    </xf>
    <xf numFmtId="0" fontId="9" fillId="0" borderId="0">
      <alignment horizontal="left"/>
      <protection/>
    </xf>
    <xf numFmtId="0" fontId="21" fillId="0" borderId="0">
      <alignment horizontal="left"/>
      <protection/>
    </xf>
    <xf numFmtId="0" fontId="21" fillId="0" borderId="0">
      <alignment horizontal="left"/>
      <protection/>
    </xf>
    <xf numFmtId="0" fontId="5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" fillId="30" borderId="10" xfId="0" applyFont="1" applyFill="1" applyBorder="1" applyAlignment="1">
      <alignment/>
    </xf>
    <xf numFmtId="0" fontId="9" fillId="30" borderId="10" xfId="0" applyFont="1" applyFill="1" applyBorder="1" applyAlignment="1">
      <alignment/>
    </xf>
    <xf numFmtId="0" fontId="8" fillId="30" borderId="11" xfId="0" applyFont="1" applyFill="1" applyBorder="1" applyAlignment="1">
      <alignment horizontal="left"/>
    </xf>
    <xf numFmtId="0" fontId="9" fillId="30" borderId="10" xfId="0" applyFont="1" applyFill="1" applyBorder="1" applyAlignment="1">
      <alignment vertical="center"/>
    </xf>
    <xf numFmtId="0" fontId="9" fillId="30" borderId="10" xfId="0" applyFont="1" applyFill="1" applyBorder="1" applyAlignment="1">
      <alignment horizontal="left" vertical="center" wrapText="1"/>
    </xf>
    <xf numFmtId="0" fontId="9" fillId="30" borderId="12" xfId="0" applyFont="1" applyFill="1" applyBorder="1" applyAlignment="1">
      <alignment vertical="center"/>
    </xf>
    <xf numFmtId="0" fontId="6" fillId="31" borderId="10" xfId="0" applyFont="1" applyFill="1" applyBorder="1" applyAlignment="1">
      <alignment horizontal="left" vertical="center" wrapText="1"/>
    </xf>
    <xf numFmtId="0" fontId="9" fillId="30" borderId="0" xfId="0" applyFont="1" applyFill="1" applyBorder="1" applyAlignment="1">
      <alignment/>
    </xf>
    <xf numFmtId="0" fontId="9" fillId="30" borderId="10" xfId="0" applyFont="1" applyFill="1" applyBorder="1" applyAlignment="1">
      <alignment vertical="center"/>
    </xf>
    <xf numFmtId="0" fontId="9" fillId="30" borderId="12" xfId="0" applyFont="1" applyFill="1" applyBorder="1" applyAlignment="1">
      <alignment vertical="center"/>
    </xf>
    <xf numFmtId="0" fontId="9" fillId="30" borderId="13" xfId="0" applyFont="1" applyFill="1" applyBorder="1" applyAlignment="1">
      <alignment horizontal="left" vertical="center"/>
    </xf>
    <xf numFmtId="0" fontId="9" fillId="3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30" borderId="10" xfId="0" applyFont="1" applyFill="1" applyBorder="1" applyAlignment="1">
      <alignment horizontal="left" vertical="center"/>
    </xf>
    <xf numFmtId="0" fontId="9" fillId="30" borderId="10" xfId="0" applyFont="1" applyFill="1" applyBorder="1" applyAlignment="1">
      <alignment horizontal="left" vertical="center"/>
    </xf>
    <xf numFmtId="0" fontId="9" fillId="3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2" fontId="16" fillId="0" borderId="15" xfId="54" applyNumberFormat="1" applyFont="1" applyFill="1" applyBorder="1" applyAlignment="1">
      <alignment horizontal="center" vertical="top" wrapText="1"/>
      <protection/>
    </xf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2" fontId="16" fillId="0" borderId="10" xfId="54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0" fontId="9" fillId="30" borderId="13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2" fontId="16" fillId="0" borderId="0" xfId="54" applyNumberFormat="1" applyFont="1" applyFill="1" applyBorder="1" applyAlignment="1">
      <alignment horizontal="center" vertical="top" wrapText="1"/>
      <protection/>
    </xf>
    <xf numFmtId="0" fontId="0" fillId="0" borderId="16" xfId="0" applyBorder="1" applyAlignment="1">
      <alignment/>
    </xf>
    <xf numFmtId="0" fontId="9" fillId="30" borderId="12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3" fillId="30" borderId="0" xfId="0" applyFont="1" applyFill="1" applyAlignment="1">
      <alignment/>
    </xf>
    <xf numFmtId="0" fontId="9" fillId="3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2" fillId="1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5" fillId="10" borderId="11" xfId="0" applyFont="1" applyFill="1" applyBorder="1" applyAlignment="1">
      <alignment horizontal="center"/>
    </xf>
    <xf numFmtId="0" fontId="14" fillId="10" borderId="13" xfId="0" applyFont="1" applyFill="1" applyBorder="1" applyAlignment="1">
      <alignment horizontal="center"/>
    </xf>
    <xf numFmtId="0" fontId="14" fillId="10" borderId="17" xfId="0" applyFont="1" applyFill="1" applyBorder="1" applyAlignment="1">
      <alignment horizontal="center"/>
    </xf>
    <xf numFmtId="0" fontId="14" fillId="10" borderId="14" xfId="0" applyFont="1" applyFill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PRICE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6.pn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pn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3.jpeg" /><Relationship Id="rId11" Type="http://schemas.openxmlformats.org/officeDocument/2006/relationships/image" Target="../media/image1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742950</xdr:colOff>
      <xdr:row>4</xdr:row>
      <xdr:rowOff>28575</xdr:rowOff>
    </xdr:from>
    <xdr:to>
      <xdr:col>4</xdr:col>
      <xdr:colOff>657225</xdr:colOff>
      <xdr:row>15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714375"/>
          <a:ext cx="1438275" cy="1819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114300</xdr:colOff>
      <xdr:row>25</xdr:row>
      <xdr:rowOff>0</xdr:rowOff>
    </xdr:from>
    <xdr:to>
      <xdr:col>4</xdr:col>
      <xdr:colOff>523875</xdr:colOff>
      <xdr:row>32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4124325"/>
          <a:ext cx="1095375" cy="1247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28575</xdr:colOff>
      <xdr:row>13</xdr:row>
      <xdr:rowOff>0</xdr:rowOff>
    </xdr:from>
    <xdr:to>
      <xdr:col>4</xdr:col>
      <xdr:colOff>590550</xdr:colOff>
      <xdr:row>21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38650" y="2181225"/>
          <a:ext cx="1247775" cy="1438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66675</xdr:colOff>
      <xdr:row>33</xdr:row>
      <xdr:rowOff>19050</xdr:rowOff>
    </xdr:from>
    <xdr:to>
      <xdr:col>4</xdr:col>
      <xdr:colOff>533400</xdr:colOff>
      <xdr:row>38</xdr:row>
      <xdr:rowOff>133350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0" y="5438775"/>
          <a:ext cx="1152525" cy="923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66675</xdr:colOff>
      <xdr:row>43</xdr:row>
      <xdr:rowOff>0</xdr:rowOff>
    </xdr:from>
    <xdr:to>
      <xdr:col>4</xdr:col>
      <xdr:colOff>542925</xdr:colOff>
      <xdr:row>48</xdr:row>
      <xdr:rowOff>123825</xdr:rowOff>
    </xdr:to>
    <xdr:pic>
      <xdr:nvPicPr>
        <xdr:cNvPr id="5" name="Picture 6" descr="tmmp52m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76750" y="7038975"/>
          <a:ext cx="116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70</xdr:row>
      <xdr:rowOff>152400</xdr:rowOff>
    </xdr:from>
    <xdr:to>
      <xdr:col>4</xdr:col>
      <xdr:colOff>542925</xdr:colOff>
      <xdr:row>80</xdr:row>
      <xdr:rowOff>28575</xdr:rowOff>
    </xdr:to>
    <xdr:pic>
      <xdr:nvPicPr>
        <xdr:cNvPr id="6" name="Picture 7" descr="drd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72000" y="11563350"/>
          <a:ext cx="10668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676275</xdr:colOff>
      <xdr:row>87</xdr:row>
      <xdr:rowOff>19050</xdr:rowOff>
    </xdr:from>
    <xdr:to>
      <xdr:col>5</xdr:col>
      <xdr:colOff>28575</xdr:colOff>
      <xdr:row>92</xdr:row>
      <xdr:rowOff>142875</xdr:rowOff>
    </xdr:to>
    <xdr:pic>
      <xdr:nvPicPr>
        <xdr:cNvPr id="7" name="Picture 8" descr="1f6_"/>
        <xdr:cNvPicPr preferRelativeResize="1">
          <a:picLocks noChangeAspect="1"/>
        </xdr:cNvPicPr>
      </xdr:nvPicPr>
      <xdr:blipFill>
        <a:blip r:embed="rId7"/>
        <a:srcRect b="8628"/>
        <a:stretch>
          <a:fillRect/>
        </a:stretch>
      </xdr:blipFill>
      <xdr:spPr>
        <a:xfrm>
          <a:off x="4248150" y="14182725"/>
          <a:ext cx="1562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61</xdr:row>
      <xdr:rowOff>28575</xdr:rowOff>
    </xdr:from>
    <xdr:to>
      <xdr:col>4</xdr:col>
      <xdr:colOff>438150</xdr:colOff>
      <xdr:row>69</xdr:row>
      <xdr:rowOff>28575</xdr:rowOff>
    </xdr:to>
    <xdr:pic>
      <xdr:nvPicPr>
        <xdr:cNvPr id="8" name="Picture 9" descr="dem102-2-01-2_gl"/>
        <xdr:cNvPicPr preferRelativeResize="1">
          <a:picLocks noChangeAspect="1"/>
        </xdr:cNvPicPr>
      </xdr:nvPicPr>
      <xdr:blipFill>
        <a:blip r:embed="rId8"/>
        <a:srcRect l="24095" t="5558" r="24095" b="5558"/>
        <a:stretch>
          <a:fillRect/>
        </a:stretch>
      </xdr:blipFill>
      <xdr:spPr>
        <a:xfrm>
          <a:off x="4429125" y="9982200"/>
          <a:ext cx="11049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50</xdr:row>
      <xdr:rowOff>133350</xdr:rowOff>
    </xdr:from>
    <xdr:to>
      <xdr:col>4</xdr:col>
      <xdr:colOff>247650</xdr:colOff>
      <xdr:row>57</xdr:row>
      <xdr:rowOff>95250</xdr:rowOff>
    </xdr:to>
    <xdr:pic>
      <xdr:nvPicPr>
        <xdr:cNvPr id="9" name="Picture 10" descr="man_dvuxtrub"/>
        <xdr:cNvPicPr preferRelativeResize="1">
          <a:picLocks noChangeAspect="1"/>
        </xdr:cNvPicPr>
      </xdr:nvPicPr>
      <xdr:blipFill>
        <a:blip r:embed="rId9"/>
        <a:srcRect l="33947" r="33947"/>
        <a:stretch>
          <a:fillRect/>
        </a:stretch>
      </xdr:blipFill>
      <xdr:spPr>
        <a:xfrm>
          <a:off x="4714875" y="8305800"/>
          <a:ext cx="6381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38</xdr:row>
      <xdr:rowOff>57150</xdr:rowOff>
    </xdr:from>
    <xdr:to>
      <xdr:col>4</xdr:col>
      <xdr:colOff>657225</xdr:colOff>
      <xdr:row>43</xdr:row>
      <xdr:rowOff>133350</xdr:rowOff>
    </xdr:to>
    <xdr:pic>
      <xdr:nvPicPr>
        <xdr:cNvPr id="10" name="Picture 11" descr="mts"/>
        <xdr:cNvPicPr preferRelativeResize="1">
          <a:picLocks noChangeAspect="1"/>
        </xdr:cNvPicPr>
      </xdr:nvPicPr>
      <xdr:blipFill>
        <a:blip r:embed="rId10"/>
        <a:srcRect l="15118" r="7559"/>
        <a:stretch>
          <a:fillRect/>
        </a:stretch>
      </xdr:blipFill>
      <xdr:spPr>
        <a:xfrm>
          <a:off x="4505325" y="6286500"/>
          <a:ext cx="1247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21</xdr:row>
      <xdr:rowOff>95250</xdr:rowOff>
    </xdr:from>
    <xdr:to>
      <xdr:col>5</xdr:col>
      <xdr:colOff>0</xdr:colOff>
      <xdr:row>24</xdr:row>
      <xdr:rowOff>104775</xdr:rowOff>
    </xdr:to>
    <xdr:pic>
      <xdr:nvPicPr>
        <xdr:cNvPr id="11" name="Picture 12" descr="Термоманометр ТМТБ-3, ТМТБ-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 rot="3977840">
          <a:off x="4819650" y="3571875"/>
          <a:ext cx="962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M101"/>
  <sheetViews>
    <sheetView tabSelected="1" zoomScalePageLayoutView="0" workbookViewId="0" topLeftCell="A1">
      <selection activeCell="F16" sqref="F16:I16"/>
    </sheetView>
  </sheetViews>
  <sheetFormatPr defaultColWidth="9.00390625" defaultRowHeight="12.75"/>
  <cols>
    <col min="1" max="1" width="32.875" style="0" customWidth="1"/>
    <col min="2" max="2" width="14.00390625" style="0" customWidth="1"/>
    <col min="3" max="3" width="11.00390625" style="0" customWidth="1"/>
  </cols>
  <sheetData>
    <row r="1" spans="1:13" ht="12.75">
      <c r="A1" s="40" t="s">
        <v>63</v>
      </c>
      <c r="B1" s="37"/>
      <c r="C1" s="37"/>
      <c r="D1" s="37"/>
      <c r="E1" s="37"/>
      <c r="F1" s="37"/>
      <c r="G1" s="37"/>
      <c r="H1" s="1"/>
      <c r="I1" s="1"/>
      <c r="J1" s="1"/>
      <c r="K1" s="1"/>
      <c r="L1" s="1"/>
      <c r="M1" s="1"/>
    </row>
    <row r="2" spans="1:13" ht="12.75">
      <c r="A2" s="38" t="s">
        <v>62</v>
      </c>
      <c r="B2" s="37"/>
      <c r="C2" s="37"/>
      <c r="D2" s="37"/>
      <c r="E2" s="37"/>
      <c r="F2" s="37"/>
      <c r="G2" s="3"/>
      <c r="H2" s="3"/>
      <c r="I2" s="1"/>
      <c r="J2" s="1"/>
      <c r="K2" s="1"/>
      <c r="L2" s="1"/>
      <c r="M2" s="1"/>
    </row>
    <row r="4" spans="1:7" ht="15.75">
      <c r="A4" s="47" t="s">
        <v>0</v>
      </c>
      <c r="B4" s="48"/>
      <c r="C4" s="48"/>
      <c r="D4" s="48"/>
      <c r="E4" s="48"/>
      <c r="F4" s="49"/>
      <c r="G4" s="24"/>
    </row>
    <row r="5" spans="1:3" ht="12.75">
      <c r="A5" s="46" t="s">
        <v>1</v>
      </c>
      <c r="B5" s="46"/>
      <c r="C5" s="46"/>
    </row>
    <row r="6" spans="1:3" ht="12.75">
      <c r="A6" s="7" t="s">
        <v>2</v>
      </c>
      <c r="B6">
        <v>37.5</v>
      </c>
      <c r="C6" s="23">
        <f aca="true" t="shared" si="0" ref="C6:C13">PRODUCT(B6,1.2)</f>
        <v>45</v>
      </c>
    </row>
    <row r="7" spans="1:3" ht="12.75">
      <c r="A7" s="6" t="s">
        <v>3</v>
      </c>
      <c r="B7">
        <v>37.5</v>
      </c>
      <c r="C7" s="23">
        <f t="shared" si="0"/>
        <v>45</v>
      </c>
    </row>
    <row r="8" spans="1:3" ht="12.75">
      <c r="A8" s="6" t="s">
        <v>4</v>
      </c>
      <c r="B8">
        <v>62.5</v>
      </c>
      <c r="C8" s="23">
        <f t="shared" si="0"/>
        <v>75</v>
      </c>
    </row>
    <row r="9" spans="1:3" ht="12.75">
      <c r="A9" s="6" t="s">
        <v>5</v>
      </c>
      <c r="B9">
        <v>103.75</v>
      </c>
      <c r="C9" s="23">
        <f t="shared" si="0"/>
        <v>124.5</v>
      </c>
    </row>
    <row r="10" spans="1:3" ht="12.75">
      <c r="A10" s="6" t="s">
        <v>6</v>
      </c>
      <c r="B10">
        <v>262.5</v>
      </c>
      <c r="C10" s="23">
        <f t="shared" si="0"/>
        <v>315</v>
      </c>
    </row>
    <row r="11" spans="1:3" ht="12.75">
      <c r="A11" s="35" t="s">
        <v>7</v>
      </c>
      <c r="B11">
        <v>37.5</v>
      </c>
      <c r="C11" s="23">
        <f>PRODUCT(B11*1.2)</f>
        <v>45</v>
      </c>
    </row>
    <row r="12" spans="1:3" ht="14.25" customHeight="1">
      <c r="A12" s="33" t="s">
        <v>26</v>
      </c>
      <c r="B12" s="32">
        <v>62.5</v>
      </c>
      <c r="C12" s="23">
        <f t="shared" si="0"/>
        <v>75</v>
      </c>
    </row>
    <row r="13" spans="1:3" ht="14.25" customHeight="1">
      <c r="A13" s="33" t="s">
        <v>27</v>
      </c>
      <c r="B13" s="32">
        <v>105</v>
      </c>
      <c r="C13" s="23">
        <f t="shared" si="0"/>
        <v>126</v>
      </c>
    </row>
    <row r="14" spans="1:3" ht="12.75">
      <c r="A14" s="42" t="s">
        <v>8</v>
      </c>
      <c r="B14" s="42"/>
      <c r="C14" s="42"/>
    </row>
    <row r="15" spans="1:3" ht="12.75">
      <c r="A15" s="8" t="s">
        <v>35</v>
      </c>
      <c r="B15">
        <v>135</v>
      </c>
      <c r="C15" s="23">
        <f aca="true" t="shared" si="1" ref="C15:C21">PRODUCT(B15,1.2)</f>
        <v>162</v>
      </c>
    </row>
    <row r="16" spans="1:3" ht="12.75">
      <c r="A16" s="8" t="s">
        <v>36</v>
      </c>
      <c r="B16">
        <v>150</v>
      </c>
      <c r="C16" s="23">
        <f t="shared" si="1"/>
        <v>180</v>
      </c>
    </row>
    <row r="17" spans="1:3" ht="12.75">
      <c r="A17" s="8" t="s">
        <v>37</v>
      </c>
      <c r="B17">
        <v>125</v>
      </c>
      <c r="C17" s="23">
        <f t="shared" si="1"/>
        <v>150</v>
      </c>
    </row>
    <row r="18" spans="1:3" ht="12.75">
      <c r="A18" s="8" t="s">
        <v>38</v>
      </c>
      <c r="B18">
        <v>245</v>
      </c>
      <c r="C18" s="23">
        <f t="shared" si="1"/>
        <v>294</v>
      </c>
    </row>
    <row r="19" spans="1:3" ht="12.75">
      <c r="A19" s="8" t="s">
        <v>39</v>
      </c>
      <c r="B19">
        <v>125</v>
      </c>
      <c r="C19" s="23">
        <f t="shared" si="1"/>
        <v>150</v>
      </c>
    </row>
    <row r="20" spans="1:3" ht="12.75">
      <c r="A20" s="6" t="s">
        <v>42</v>
      </c>
      <c r="B20">
        <v>117.5</v>
      </c>
      <c r="C20" s="23">
        <f t="shared" si="1"/>
        <v>141</v>
      </c>
    </row>
    <row r="21" spans="1:3" ht="12.75">
      <c r="A21" s="6" t="s">
        <v>43</v>
      </c>
      <c r="B21">
        <v>215</v>
      </c>
      <c r="C21" s="23">
        <f t="shared" si="1"/>
        <v>258</v>
      </c>
    </row>
    <row r="22" spans="1:3" ht="12.75">
      <c r="A22" s="39" t="s">
        <v>41</v>
      </c>
      <c r="B22" s="39"/>
      <c r="C22" s="39"/>
    </row>
    <row r="23" spans="1:3" ht="12.75">
      <c r="A23" s="6" t="s">
        <v>40</v>
      </c>
      <c r="B23" s="27">
        <v>142.5</v>
      </c>
      <c r="C23" s="26">
        <f>PRODUCT(B23,1.2)</f>
        <v>171</v>
      </c>
    </row>
    <row r="24" spans="1:3" ht="12.75">
      <c r="A24" s="6" t="s">
        <v>9</v>
      </c>
      <c r="B24" s="27">
        <v>142.5</v>
      </c>
      <c r="C24" s="26">
        <f>PRODUCT(B24,1.2)</f>
        <v>171</v>
      </c>
    </row>
    <row r="25" spans="1:3" ht="12.75">
      <c r="A25" s="42" t="s">
        <v>56</v>
      </c>
      <c r="B25" s="42"/>
      <c r="C25" s="42"/>
    </row>
    <row r="26" spans="1:3" ht="12.75">
      <c r="A26" s="13" t="s">
        <v>57</v>
      </c>
      <c r="B26">
        <v>187.5</v>
      </c>
      <c r="C26" s="23">
        <f>PRODUCT(B26,1.2)</f>
        <v>225</v>
      </c>
    </row>
    <row r="27" spans="1:3" ht="12.75">
      <c r="A27" s="13" t="s">
        <v>58</v>
      </c>
      <c r="B27">
        <v>217.5</v>
      </c>
      <c r="C27" s="23">
        <f>PRODUCT(B27,1.2)</f>
        <v>261</v>
      </c>
    </row>
    <row r="28" spans="1:3" ht="12.75">
      <c r="A28" s="8" t="s">
        <v>59</v>
      </c>
      <c r="B28">
        <v>222.5</v>
      </c>
      <c r="C28" s="23">
        <f>PRODUCT(B28,1.2)</f>
        <v>267</v>
      </c>
    </row>
    <row r="29" spans="1:3" ht="12.75">
      <c r="A29" s="8" t="s">
        <v>60</v>
      </c>
      <c r="B29">
        <v>237.5</v>
      </c>
      <c r="C29" s="23">
        <f>PRODUCT(B29,1.2)</f>
        <v>285</v>
      </c>
    </row>
    <row r="30" spans="1:3" ht="12.75">
      <c r="A30" s="14" t="s">
        <v>61</v>
      </c>
      <c r="B30">
        <v>232.5</v>
      </c>
      <c r="C30" s="23">
        <f>PRODUCT(B30,1.2)</f>
        <v>279</v>
      </c>
    </row>
    <row r="31" spans="1:3" ht="12.75">
      <c r="A31" s="43" t="s">
        <v>18</v>
      </c>
      <c r="B31" s="44"/>
      <c r="C31" s="45"/>
    </row>
    <row r="32" spans="1:3" ht="12.75">
      <c r="A32" s="12" t="s">
        <v>19</v>
      </c>
      <c r="B32" s="27">
        <v>1175</v>
      </c>
      <c r="C32" s="23">
        <f>PRODUCT(B32,1.2)</f>
        <v>1410</v>
      </c>
    </row>
    <row r="33" spans="1:3" ht="12.75">
      <c r="A33" s="28" t="s">
        <v>20</v>
      </c>
      <c r="B33" s="27">
        <v>550</v>
      </c>
      <c r="C33" s="23">
        <f>PRODUCT(B33,1.2)</f>
        <v>660</v>
      </c>
    </row>
    <row r="34" spans="1:3" ht="12.75">
      <c r="A34" s="42" t="s">
        <v>21</v>
      </c>
      <c r="B34" s="42"/>
      <c r="C34" s="42"/>
    </row>
    <row r="35" spans="1:3" ht="12.75">
      <c r="A35" s="13" t="s">
        <v>22</v>
      </c>
      <c r="B35" s="27">
        <v>315</v>
      </c>
      <c r="C35" s="23">
        <f>PRODUCT(B35,1.2)</f>
        <v>378</v>
      </c>
    </row>
    <row r="36" spans="1:3" ht="12.75">
      <c r="A36" s="13" t="s">
        <v>23</v>
      </c>
      <c r="B36" s="27">
        <v>865</v>
      </c>
      <c r="C36" s="23">
        <f>PRODUCT(B36,1.2)</f>
        <v>1038</v>
      </c>
    </row>
    <row r="37" spans="1:3" ht="12.75">
      <c r="A37" s="13" t="s">
        <v>24</v>
      </c>
      <c r="B37" s="27">
        <v>387.5</v>
      </c>
      <c r="C37" s="23">
        <f>PRODUCT(B37,1.2)</f>
        <v>465</v>
      </c>
    </row>
    <row r="38" spans="1:3" ht="12.75">
      <c r="A38" s="13" t="s">
        <v>25</v>
      </c>
      <c r="B38" s="27">
        <v>775</v>
      </c>
      <c r="C38" s="23">
        <f>PRODUCT(B38,1.2)</f>
        <v>930</v>
      </c>
    </row>
    <row r="39" spans="1:3" ht="12.75">
      <c r="A39" s="42" t="s">
        <v>28</v>
      </c>
      <c r="B39" s="42"/>
      <c r="C39" s="42"/>
    </row>
    <row r="40" spans="1:3" ht="12.75">
      <c r="A40" s="15" t="s">
        <v>16</v>
      </c>
      <c r="B40" s="17">
        <v>675</v>
      </c>
      <c r="C40" s="23">
        <f>PRODUCT(B40,1.2)</f>
        <v>810</v>
      </c>
    </row>
    <row r="41" spans="1:3" ht="12.75">
      <c r="A41" s="15" t="s">
        <v>17</v>
      </c>
      <c r="B41" s="17">
        <v>662.5</v>
      </c>
      <c r="C41" s="23">
        <f>PRODUCT(B41,1.2)</f>
        <v>795</v>
      </c>
    </row>
    <row r="42" spans="1:3" ht="12.75">
      <c r="A42" s="15" t="s">
        <v>47</v>
      </c>
      <c r="B42" s="17">
        <v>812.5</v>
      </c>
      <c r="C42" s="23">
        <f>PRODUCT(B42,1.2)</f>
        <v>975</v>
      </c>
    </row>
    <row r="43" spans="1:3" ht="12.75">
      <c r="A43" s="15" t="s">
        <v>48</v>
      </c>
      <c r="B43" s="17">
        <v>800</v>
      </c>
      <c r="C43" s="26">
        <f>PRODUCT(B43,1.2)</f>
        <v>960</v>
      </c>
    </row>
    <row r="44" spans="1:10" ht="12.75">
      <c r="A44" s="41" t="s">
        <v>10</v>
      </c>
      <c r="B44" s="41"/>
      <c r="C44" s="41"/>
      <c r="J44" s="30"/>
    </row>
    <row r="45" spans="1:3" ht="12.75">
      <c r="A45" s="5" t="s">
        <v>11</v>
      </c>
      <c r="B45" s="21">
        <v>312.5</v>
      </c>
      <c r="C45" s="26">
        <f>PRODUCT(B45,1.2)</f>
        <v>375</v>
      </c>
    </row>
    <row r="46" spans="1:3" ht="12.75">
      <c r="A46" s="5" t="s">
        <v>12</v>
      </c>
      <c r="B46" s="21">
        <v>360</v>
      </c>
      <c r="C46" s="26">
        <f>PRODUCT(B46,1.2)</f>
        <v>432</v>
      </c>
    </row>
    <row r="47" spans="1:3" ht="12.75">
      <c r="A47" s="5" t="s">
        <v>13</v>
      </c>
      <c r="B47" s="21">
        <v>250</v>
      </c>
      <c r="C47" s="26">
        <f>PRODUCT(B47,1.2)</f>
        <v>300</v>
      </c>
    </row>
    <row r="48" spans="1:5" ht="12.75">
      <c r="A48" s="9" t="s">
        <v>14</v>
      </c>
      <c r="B48" s="21">
        <v>182.5</v>
      </c>
      <c r="C48" s="26">
        <f>PRODUCT(B48,1.2)</f>
        <v>219</v>
      </c>
      <c r="E48" s="29"/>
    </row>
    <row r="49" spans="1:3" ht="12.75">
      <c r="A49" s="9" t="s">
        <v>80</v>
      </c>
      <c r="B49" s="21">
        <v>245</v>
      </c>
      <c r="C49" s="26">
        <f>PRODUCT(B49,1.2)</f>
        <v>294</v>
      </c>
    </row>
    <row r="50" spans="1:3" ht="12.75">
      <c r="A50" s="25"/>
      <c r="C50" s="2"/>
    </row>
    <row r="51" spans="1:3" ht="12.75">
      <c r="A51" s="46" t="s">
        <v>49</v>
      </c>
      <c r="B51" s="46"/>
      <c r="C51" s="46"/>
    </row>
    <row r="52" spans="1:3" ht="12.75">
      <c r="A52" s="18" t="s">
        <v>44</v>
      </c>
      <c r="B52" s="22">
        <v>57.5</v>
      </c>
      <c r="C52" s="23">
        <f>PRODUCT(B52,1.2)</f>
        <v>69</v>
      </c>
    </row>
    <row r="53" spans="1:3" ht="12.75">
      <c r="A53" s="18" t="s">
        <v>45</v>
      </c>
      <c r="B53" s="22">
        <v>80</v>
      </c>
      <c r="C53" s="23">
        <f>PRODUCT(B53,1.2)</f>
        <v>96</v>
      </c>
    </row>
    <row r="54" spans="1:5" ht="12.75">
      <c r="A54" s="18" t="s">
        <v>50</v>
      </c>
      <c r="B54" s="22">
        <v>90</v>
      </c>
      <c r="C54" s="23">
        <f>PRODUCT(B54,1.2)</f>
        <v>108</v>
      </c>
      <c r="E54" s="30"/>
    </row>
    <row r="55" spans="1:3" ht="12.75">
      <c r="A55" s="18" t="s">
        <v>51</v>
      </c>
      <c r="B55" s="22">
        <v>102.5</v>
      </c>
      <c r="C55" s="23">
        <f>PRODUCT(B55,1.2)</f>
        <v>123</v>
      </c>
    </row>
    <row r="56" spans="1:3" ht="12.75">
      <c r="A56" s="18" t="s">
        <v>52</v>
      </c>
      <c r="B56" s="22">
        <v>142.5</v>
      </c>
      <c r="C56" s="23">
        <f>PRODUCT(B56,1.2)</f>
        <v>171</v>
      </c>
    </row>
    <row r="57" spans="1:3" ht="12.75">
      <c r="A57" s="36"/>
      <c r="B57" s="22"/>
      <c r="C57" s="31"/>
    </row>
    <row r="58" ht="12.75">
      <c r="C58" s="2"/>
    </row>
    <row r="59" spans="1:3" ht="12.75">
      <c r="A59" s="41" t="s">
        <v>46</v>
      </c>
      <c r="B59" s="41"/>
      <c r="C59" s="41"/>
    </row>
    <row r="60" spans="1:3" ht="12.75">
      <c r="A60" s="8" t="s">
        <v>81</v>
      </c>
      <c r="B60" s="22">
        <v>1375</v>
      </c>
      <c r="C60" s="23">
        <f aca="true" t="shared" si="2" ref="C60:C69">PRODUCT(B60,1.2)</f>
        <v>1650</v>
      </c>
    </row>
    <row r="61" spans="1:3" ht="12.75">
      <c r="A61" s="8" t="s">
        <v>82</v>
      </c>
      <c r="B61" s="22">
        <v>1850</v>
      </c>
      <c r="C61" s="23">
        <f t="shared" si="2"/>
        <v>2220</v>
      </c>
    </row>
    <row r="62" spans="1:3" ht="12.75">
      <c r="A62" s="8" t="s">
        <v>64</v>
      </c>
      <c r="B62" s="22">
        <v>3210</v>
      </c>
      <c r="C62" s="23">
        <f t="shared" si="2"/>
        <v>3852</v>
      </c>
    </row>
    <row r="63" spans="1:3" ht="12.75">
      <c r="A63" s="8" t="s">
        <v>65</v>
      </c>
      <c r="B63" s="22">
        <v>375</v>
      </c>
      <c r="C63" s="23">
        <f t="shared" si="2"/>
        <v>450</v>
      </c>
    </row>
    <row r="64" spans="1:3" ht="12.75">
      <c r="A64" s="8" t="s">
        <v>66</v>
      </c>
      <c r="B64" s="22">
        <v>725</v>
      </c>
      <c r="C64" s="23">
        <f t="shared" si="2"/>
        <v>870</v>
      </c>
    </row>
    <row r="65" spans="1:3" ht="12.75">
      <c r="A65" s="18" t="s">
        <v>29</v>
      </c>
      <c r="B65" s="16">
        <v>1220</v>
      </c>
      <c r="C65" s="23">
        <f t="shared" si="2"/>
        <v>1464</v>
      </c>
    </row>
    <row r="66" spans="1:3" ht="12.75">
      <c r="A66" s="18" t="s">
        <v>30</v>
      </c>
      <c r="B66" s="16">
        <v>1915</v>
      </c>
      <c r="C66" s="23">
        <f t="shared" si="2"/>
        <v>2298</v>
      </c>
    </row>
    <row r="67" spans="1:3" ht="12.75">
      <c r="A67" s="18" t="s">
        <v>31</v>
      </c>
      <c r="B67" s="16">
        <v>1612.5</v>
      </c>
      <c r="C67" s="23">
        <f t="shared" si="2"/>
        <v>1935</v>
      </c>
    </row>
    <row r="68" spans="1:3" ht="12.75">
      <c r="A68" s="18" t="s">
        <v>32</v>
      </c>
      <c r="B68" s="16">
        <v>1757.5</v>
      </c>
      <c r="C68" s="23">
        <f t="shared" si="2"/>
        <v>2109</v>
      </c>
    </row>
    <row r="69" spans="1:3" ht="12.75">
      <c r="A69" s="8" t="s">
        <v>33</v>
      </c>
      <c r="B69" s="8">
        <v>410</v>
      </c>
      <c r="C69" s="23">
        <f t="shared" si="2"/>
        <v>492</v>
      </c>
    </row>
    <row r="70" spans="1:2" ht="12.75">
      <c r="A70" s="21"/>
      <c r="B70" s="17"/>
    </row>
    <row r="71" spans="1:3" ht="12.75">
      <c r="A71" s="41" t="s">
        <v>15</v>
      </c>
      <c r="B71" s="41"/>
      <c r="C71" s="41"/>
    </row>
    <row r="72" spans="1:3" ht="12.75">
      <c r="A72" s="8" t="s">
        <v>67</v>
      </c>
      <c r="B72" s="8">
        <v>250</v>
      </c>
      <c r="C72" s="23">
        <f aca="true" t="shared" si="3" ref="C72:C85">PRODUCT(B72,1.2)</f>
        <v>300</v>
      </c>
    </row>
    <row r="73" spans="1:3" ht="12.75">
      <c r="A73" s="8" t="s">
        <v>68</v>
      </c>
      <c r="B73" s="8">
        <v>300</v>
      </c>
      <c r="C73" s="23">
        <f t="shared" si="3"/>
        <v>360</v>
      </c>
    </row>
    <row r="74" spans="1:3" ht="12.75">
      <c r="A74" s="8" t="s">
        <v>69</v>
      </c>
      <c r="B74" s="8">
        <v>375</v>
      </c>
      <c r="C74" s="23">
        <f t="shared" si="3"/>
        <v>450</v>
      </c>
    </row>
    <row r="75" spans="1:5" ht="12.75">
      <c r="A75" s="8" t="s">
        <v>70</v>
      </c>
      <c r="B75" s="8">
        <v>312.5</v>
      </c>
      <c r="C75" s="23">
        <f t="shared" si="3"/>
        <v>375</v>
      </c>
      <c r="E75" s="29"/>
    </row>
    <row r="76" spans="1:3" ht="12.75">
      <c r="A76" s="8" t="s">
        <v>71</v>
      </c>
      <c r="B76" s="8">
        <v>300</v>
      </c>
      <c r="C76" s="23">
        <f t="shared" si="3"/>
        <v>360</v>
      </c>
    </row>
    <row r="77" spans="1:3" ht="12.75">
      <c r="A77" s="8" t="s">
        <v>72</v>
      </c>
      <c r="B77" s="8">
        <v>350</v>
      </c>
      <c r="C77" s="23">
        <f t="shared" si="3"/>
        <v>420</v>
      </c>
    </row>
    <row r="78" spans="1:3" ht="12.75">
      <c r="A78" s="8" t="s">
        <v>73</v>
      </c>
      <c r="B78" s="8">
        <v>325</v>
      </c>
      <c r="C78" s="23">
        <f t="shared" si="3"/>
        <v>390</v>
      </c>
    </row>
    <row r="79" spans="1:4" ht="12.75">
      <c r="A79" s="8" t="s">
        <v>74</v>
      </c>
      <c r="B79" s="8">
        <v>750</v>
      </c>
      <c r="C79" s="23">
        <f t="shared" si="3"/>
        <v>900</v>
      </c>
      <c r="D79" s="4"/>
    </row>
    <row r="80" spans="1:3" ht="12.75">
      <c r="A80" s="10" t="s">
        <v>75</v>
      </c>
      <c r="B80" s="8">
        <v>795</v>
      </c>
      <c r="C80" s="23">
        <f t="shared" si="3"/>
        <v>954</v>
      </c>
    </row>
    <row r="81" spans="1:3" ht="12.75">
      <c r="A81" s="11" t="s">
        <v>76</v>
      </c>
      <c r="B81" s="8">
        <v>377.5</v>
      </c>
      <c r="C81" s="23">
        <f t="shared" si="3"/>
        <v>453</v>
      </c>
    </row>
    <row r="82" spans="1:3" ht="12.75">
      <c r="A82" s="8" t="s">
        <v>77</v>
      </c>
      <c r="B82" s="8">
        <v>677.5</v>
      </c>
      <c r="C82" s="23">
        <f t="shared" si="3"/>
        <v>813</v>
      </c>
    </row>
    <row r="83" spans="1:3" ht="12.75">
      <c r="A83" s="8" t="s">
        <v>78</v>
      </c>
      <c r="B83" s="8">
        <v>525</v>
      </c>
      <c r="C83" s="23">
        <f t="shared" si="3"/>
        <v>630</v>
      </c>
    </row>
    <row r="84" spans="1:3" ht="12.75">
      <c r="A84" s="8" t="s">
        <v>79</v>
      </c>
      <c r="B84" s="8">
        <v>1050</v>
      </c>
      <c r="C84" s="23">
        <f t="shared" si="3"/>
        <v>1260</v>
      </c>
    </row>
    <row r="85" spans="1:3" ht="12.75">
      <c r="A85" s="8" t="s">
        <v>55</v>
      </c>
      <c r="B85" s="8">
        <v>1025</v>
      </c>
      <c r="C85" s="23">
        <f t="shared" si="3"/>
        <v>1230</v>
      </c>
    </row>
    <row r="87" spans="1:3" ht="12.75">
      <c r="A87" s="41" t="s">
        <v>53</v>
      </c>
      <c r="B87" s="41"/>
      <c r="C87" s="41"/>
    </row>
    <row r="88" spans="1:3" ht="12.75">
      <c r="A88" s="19">
        <v>5319</v>
      </c>
      <c r="B88" s="20">
        <v>812.5</v>
      </c>
      <c r="C88" s="23">
        <f aca="true" t="shared" si="4" ref="C88:C93">PRODUCT(B88,1.2)</f>
        <v>975</v>
      </c>
    </row>
    <row r="89" spans="1:3" ht="12.75">
      <c r="A89" s="19">
        <v>5320</v>
      </c>
      <c r="B89" s="20">
        <v>672.5</v>
      </c>
      <c r="C89" s="23">
        <f t="shared" si="4"/>
        <v>807</v>
      </c>
    </row>
    <row r="90" spans="1:6" ht="12.75">
      <c r="A90" s="19">
        <v>5321</v>
      </c>
      <c r="B90" s="20">
        <v>720</v>
      </c>
      <c r="C90" s="23">
        <f t="shared" si="4"/>
        <v>864</v>
      </c>
      <c r="F90" s="34"/>
    </row>
    <row r="91" spans="1:6" ht="12.75">
      <c r="A91" s="19">
        <v>5322</v>
      </c>
      <c r="B91" s="20">
        <v>720</v>
      </c>
      <c r="C91" s="23">
        <f t="shared" si="4"/>
        <v>864</v>
      </c>
      <c r="F91" s="34"/>
    </row>
    <row r="92" spans="1:6" ht="12.75">
      <c r="A92" s="19" t="s">
        <v>54</v>
      </c>
      <c r="B92" s="20">
        <v>247.5</v>
      </c>
      <c r="C92" s="23">
        <f t="shared" si="4"/>
        <v>297</v>
      </c>
      <c r="F92" s="34"/>
    </row>
    <row r="93" spans="1:6" ht="12.75">
      <c r="A93" s="8" t="s">
        <v>34</v>
      </c>
      <c r="B93" s="20">
        <v>35</v>
      </c>
      <c r="C93" s="23">
        <f t="shared" si="4"/>
        <v>42</v>
      </c>
      <c r="F93" s="34"/>
    </row>
    <row r="94" ht="12.75">
      <c r="F94" s="34"/>
    </row>
    <row r="95" ht="12.75">
      <c r="F95" s="34"/>
    </row>
    <row r="96" ht="12.75">
      <c r="F96" s="34"/>
    </row>
    <row r="97" ht="12.75">
      <c r="F97" s="34"/>
    </row>
    <row r="98" ht="12.75">
      <c r="F98" s="34"/>
    </row>
    <row r="99" ht="12.75">
      <c r="F99" s="34"/>
    </row>
    <row r="100" ht="12.75">
      <c r="F100" s="34"/>
    </row>
    <row r="101" ht="12.75">
      <c r="F101" s="34"/>
    </row>
  </sheetData>
  <sheetProtection/>
  <mergeCells count="15">
    <mergeCell ref="A14:C14"/>
    <mergeCell ref="A1:G1"/>
    <mergeCell ref="A5:C5"/>
    <mergeCell ref="A2:F2"/>
    <mergeCell ref="A4:F4"/>
    <mergeCell ref="A51:C51"/>
    <mergeCell ref="A87:C87"/>
    <mergeCell ref="A22:C22"/>
    <mergeCell ref="A59:C59"/>
    <mergeCell ref="A71:C71"/>
    <mergeCell ref="A25:C25"/>
    <mergeCell ref="A44:C44"/>
    <mergeCell ref="A31:C31"/>
    <mergeCell ref="A34:C34"/>
    <mergeCell ref="A39:C39"/>
  </mergeCells>
  <printOptions/>
  <pageMargins left="0.75" right="0.75" top="0.64" bottom="0.92" header="0.5" footer="0.5"/>
  <pageSetup horizontalDpi="600" verticalDpi="600" orientation="portrait" paperSize="9" r:id="rId4"/>
  <drawing r:id="rId3"/>
  <legacyDrawing r:id="rId2"/>
  <oleObjects>
    <oleObject progId="CorelDRAW.Graphic.13" shapeId="485090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Админ</cp:lastModifiedBy>
  <cp:lastPrinted>2010-10-18T09:31:17Z</cp:lastPrinted>
  <dcterms:created xsi:type="dcterms:W3CDTF">2002-02-03T12:44:45Z</dcterms:created>
  <dcterms:modified xsi:type="dcterms:W3CDTF">2012-07-18T11:04:48Z</dcterms:modified>
  <cp:category/>
  <cp:version/>
  <cp:contentType/>
  <cp:contentStatus/>
</cp:coreProperties>
</file>